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C3A96FF9-2D1E-47B9-A935-94A040D0A850}" xr6:coauthVersionLast="47" xr6:coauthVersionMax="47" xr10:uidLastSave="{00000000-0000-0000-0000-000000000000}"/>
  <bookViews>
    <workbookView xWindow="1635" yWindow="435" windowWidth="24975" windowHeight="15240" firstSheet="1" activeTab="1" xr2:uid="{00000000-000D-0000-FFFF-FFFF00000000}"/>
  </bookViews>
  <sheets>
    <sheet name=" Compost Data 2022" sheetId="1" r:id="rId1"/>
    <sheet name="Waste Audit Data 2022" sheetId="7" r:id="rId2"/>
    <sheet name="Day 1 Recycling" sheetId="8" r:id="rId3"/>
    <sheet name="Day 2 Recycling" sheetId="9" r:id="rId4"/>
    <sheet name="Day 1 Landfill" sheetId="10" r:id="rId5"/>
    <sheet name="Day 2 Landfill" sheetId="11" r:id="rId6"/>
  </sheets>
  <definedNames>
    <definedName name="_xlnm._FilterDatabase" localSheetId="0" hidden="1">' Compost Data 2022'!$A$1:$D$1049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1" l="1"/>
  <c r="D36" i="10"/>
  <c r="D14" i="11"/>
  <c r="D15" i="11"/>
  <c r="D16" i="11"/>
  <c r="D17" i="11"/>
  <c r="D18" i="11"/>
  <c r="D19" i="11"/>
  <c r="D20" i="11"/>
  <c r="D21" i="11"/>
  <c r="D22" i="11"/>
  <c r="D23" i="11"/>
  <c r="D13" i="11"/>
  <c r="D8" i="11"/>
  <c r="D4" i="11"/>
  <c r="D5" i="11"/>
  <c r="D6" i="11"/>
  <c r="D7" i="11"/>
  <c r="D3" i="11"/>
  <c r="D8" i="8"/>
  <c r="C34" i="11"/>
  <c r="D14" i="10"/>
  <c r="D15" i="10"/>
  <c r="D16" i="10"/>
  <c r="D17" i="10"/>
  <c r="D18" i="10"/>
  <c r="D19" i="10"/>
  <c r="D20" i="10"/>
  <c r="D21" i="10"/>
  <c r="D22" i="10"/>
  <c r="D23" i="10"/>
  <c r="D13" i="10"/>
  <c r="C14" i="10"/>
  <c r="C15" i="10"/>
  <c r="C16" i="10"/>
  <c r="C17" i="10"/>
  <c r="C18" i="10"/>
  <c r="C19" i="10"/>
  <c r="C20" i="10"/>
  <c r="C21" i="10"/>
  <c r="C22" i="10"/>
  <c r="C23" i="10"/>
  <c r="C13" i="10"/>
  <c r="D8" i="10"/>
  <c r="C8" i="10"/>
  <c r="D4" i="10"/>
  <c r="D5" i="10"/>
  <c r="D6" i="10"/>
  <c r="D7" i="10"/>
  <c r="D3" i="10"/>
  <c r="C4" i="10"/>
  <c r="C5" i="10"/>
  <c r="C6" i="10"/>
  <c r="C7" i="10"/>
  <c r="C3" i="10"/>
  <c r="D14" i="9"/>
  <c r="D15" i="9"/>
  <c r="D16" i="9"/>
  <c r="D17" i="9"/>
  <c r="D18" i="9"/>
  <c r="D19" i="9"/>
  <c r="D20" i="9"/>
  <c r="D21" i="9"/>
  <c r="D22" i="9"/>
  <c r="D23" i="9"/>
  <c r="D13" i="9"/>
  <c r="C14" i="9"/>
  <c r="C15" i="9"/>
  <c r="C16" i="9"/>
  <c r="C17" i="9"/>
  <c r="C18" i="9"/>
  <c r="C19" i="9"/>
  <c r="C20" i="9"/>
  <c r="C21" i="9"/>
  <c r="C22" i="9"/>
  <c r="C23" i="9"/>
  <c r="C13" i="9"/>
  <c r="D8" i="9"/>
  <c r="D4" i="9"/>
  <c r="D5" i="9"/>
  <c r="D6" i="9"/>
  <c r="D7" i="9"/>
  <c r="D3" i="9"/>
  <c r="C8" i="9"/>
  <c r="C4" i="9"/>
  <c r="C5" i="9"/>
  <c r="C6" i="9"/>
  <c r="C7" i="9"/>
  <c r="C3" i="9"/>
  <c r="D14" i="8"/>
  <c r="D15" i="8"/>
  <c r="D16" i="8"/>
  <c r="D17" i="8"/>
  <c r="D18" i="8"/>
  <c r="D19" i="8"/>
  <c r="D20" i="8"/>
  <c r="D21" i="8"/>
  <c r="D22" i="8"/>
  <c r="D23" i="8"/>
  <c r="D13" i="8"/>
  <c r="D4" i="8"/>
  <c r="D5" i="8"/>
  <c r="D6" i="8"/>
  <c r="D7" i="8"/>
  <c r="D3" i="8"/>
  <c r="C34" i="9"/>
  <c r="D34" i="9" s="1"/>
  <c r="D28" i="9"/>
  <c r="B34" i="9"/>
  <c r="D33" i="9"/>
  <c r="D32" i="9"/>
  <c r="D31" i="9"/>
  <c r="D30" i="9"/>
  <c r="D29" i="9"/>
  <c r="D35" i="8"/>
  <c r="D34" i="8"/>
  <c r="D33" i="8"/>
  <c r="D32" i="8"/>
  <c r="D31" i="8"/>
  <c r="D29" i="8"/>
  <c r="B34" i="11"/>
  <c r="C36" i="10"/>
  <c r="B36" i="10"/>
  <c r="C36" i="8"/>
  <c r="D36" i="8" s="1"/>
  <c r="B36" i="8"/>
  <c r="D4" i="7"/>
  <c r="C37" i="7"/>
  <c r="B37" i="7"/>
  <c r="D25" i="7"/>
  <c r="D26" i="7"/>
  <c r="D27" i="7"/>
  <c r="D28" i="7"/>
  <c r="D29" i="7"/>
  <c r="D30" i="7"/>
  <c r="D31" i="7"/>
  <c r="D32" i="7"/>
  <c r="D33" i="7"/>
  <c r="D34" i="7"/>
  <c r="D35" i="7"/>
  <c r="D36" i="7"/>
  <c r="D24" i="7"/>
  <c r="D7" i="7"/>
  <c r="D8" i="7"/>
  <c r="D9" i="7"/>
  <c r="D10" i="7"/>
  <c r="D11" i="7"/>
  <c r="D12" i="7"/>
  <c r="D13" i="7"/>
  <c r="D14" i="7"/>
  <c r="D15" i="7"/>
  <c r="D16" i="7"/>
  <c r="D6" i="7"/>
  <c r="C17" i="7"/>
  <c r="B17" i="7"/>
  <c r="I18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D37" i="7" l="1"/>
  <c r="D17" i="7"/>
</calcChain>
</file>

<file path=xl/sharedStrings.xml><?xml version="1.0" encoding="utf-8"?>
<sst xmlns="http://schemas.openxmlformats.org/spreadsheetml/2006/main" count="2495" uniqueCount="102">
  <si>
    <t>Recycling</t>
  </si>
  <si>
    <t>Tally</t>
  </si>
  <si>
    <t>Categories (Plastic Only)</t>
  </si>
  <si>
    <t>14th St</t>
  </si>
  <si>
    <t>Pier 66 Boathouse</t>
  </si>
  <si>
    <t>P51</t>
  </si>
  <si>
    <t>P45</t>
  </si>
  <si>
    <t>P40 Tunnel</t>
  </si>
  <si>
    <t>P25</t>
  </si>
  <si>
    <t>Frying Pan</t>
  </si>
  <si>
    <t>Manhattan Youth</t>
  </si>
  <si>
    <t>Chelsea Waterside Park (CWP)</t>
  </si>
  <si>
    <t>P40 M&amp;O</t>
  </si>
  <si>
    <t>Location</t>
  </si>
  <si>
    <t>Plastic film/wrappers</t>
  </si>
  <si>
    <t>Plastic Straws</t>
  </si>
  <si>
    <t>Foam Cups</t>
  </si>
  <si>
    <t>Foam Fragments</t>
  </si>
  <si>
    <t>Plastic bags:</t>
  </si>
  <si>
    <t>Recyclables</t>
  </si>
  <si>
    <t>plastic lids</t>
  </si>
  <si>
    <t>Plastic cups</t>
  </si>
  <si>
    <t>plastic utensils</t>
  </si>
  <si>
    <t>Plastic Beverage bottles:</t>
  </si>
  <si>
    <t>Plastic non-beverage containers</t>
  </si>
  <si>
    <t>Plastic food packaging</t>
  </si>
  <si>
    <t>plastic fragments:</t>
  </si>
  <si>
    <t>bottle caps</t>
  </si>
  <si>
    <t>Aluminum Cans</t>
  </si>
  <si>
    <t>Glass</t>
  </si>
  <si>
    <t>Other</t>
  </si>
  <si>
    <t>N/A</t>
  </si>
  <si>
    <t>Plastic Waste</t>
  </si>
  <si>
    <t>Non-recyclable Plastics</t>
  </si>
  <si>
    <t>Plastic Film/Wrappers</t>
  </si>
  <si>
    <t>Plastic straws</t>
  </si>
  <si>
    <t>Foam cups</t>
  </si>
  <si>
    <t>Foam fragments</t>
  </si>
  <si>
    <t>Recyclable Plastics and other materials (tin, glass, aluminum)</t>
  </si>
  <si>
    <t>Tally Total</t>
  </si>
  <si>
    <t>Pier 66</t>
  </si>
  <si>
    <t>Contaminents (Landfill)</t>
  </si>
  <si>
    <t>Contaminent Totals</t>
  </si>
  <si>
    <t>Total</t>
  </si>
  <si>
    <t>Non-recyclable Total</t>
  </si>
  <si>
    <t>14th Street Park</t>
  </si>
  <si>
    <t>32nd Street</t>
  </si>
  <si>
    <t xml:space="preserve">Chelsea Waterside Park </t>
  </si>
  <si>
    <t>Pier 25</t>
  </si>
  <si>
    <t xml:space="preserve">Pier 40 Leroy Street Dog Run </t>
  </si>
  <si>
    <t>Pier 51</t>
  </si>
  <si>
    <t>Pier 84</t>
  </si>
  <si>
    <t xml:space="preserve">Pier 96 Boathouse </t>
  </si>
  <si>
    <t>Total Weight</t>
  </si>
  <si>
    <t>Percent
Contaminemt</t>
  </si>
  <si>
    <t>Recycling Number</t>
  </si>
  <si>
    <t>7(PLA)</t>
  </si>
  <si>
    <t>7(other)</t>
  </si>
  <si>
    <t>P62</t>
  </si>
  <si>
    <t>P84</t>
  </si>
  <si>
    <t>P96</t>
  </si>
  <si>
    <r>
      <rPr>
        <b/>
        <sz val="9"/>
        <color theme="1"/>
        <rFont val="Calibri"/>
        <family val="2"/>
        <scheme val="minor"/>
      </rPr>
      <t xml:space="preserve">Contaminents
</t>
    </r>
    <r>
      <rPr>
        <sz val="9"/>
        <color theme="1"/>
        <rFont val="Calibri"/>
        <family val="2"/>
        <scheme val="minor"/>
      </rPr>
      <t>Non-recyclable Plastics/Foam</t>
    </r>
  </si>
  <si>
    <t>Totals</t>
  </si>
  <si>
    <t>Month_Name</t>
  </si>
  <si>
    <t>Month_Num</t>
  </si>
  <si>
    <t>January</t>
  </si>
  <si>
    <t>Chelsea Waterside Park</t>
  </si>
  <si>
    <t>Pier 96 Boathouse</t>
  </si>
  <si>
    <t>Pier 46</t>
  </si>
  <si>
    <t>Pier 40 Leroy Street Dog Run</t>
  </si>
  <si>
    <t>Hort Yard Grow NYC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</si>
  <si>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</si>
  <si>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</si>
  <si>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</si>
  <si>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</si>
  <si>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</si>
  <si>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</si>
  <si>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</si>
  <si>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</si>
  <si>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</si>
  <si>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</si>
  <si>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</si>
  <si>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Hort Grow Yard</t>
  </si>
  <si>
    <t>DropOff Site</t>
  </si>
  <si>
    <t>FoodScraps_lbs</t>
  </si>
  <si>
    <t>Site Name</t>
  </si>
  <si>
    <t>Food Scraps (lbs)</t>
  </si>
  <si>
    <t>Community Compost Food Scraps Collected 2022</t>
  </si>
  <si>
    <t>Total Recycling Bag Weight (g)</t>
  </si>
  <si>
    <t xml:space="preserve">Total </t>
  </si>
  <si>
    <t>Percent of Misplaced Recycling by Weight</t>
  </si>
  <si>
    <t>Misplaced Recycling Weight (g)</t>
  </si>
  <si>
    <t>Landfill</t>
  </si>
  <si>
    <t>Total Landfill Bag Weight (g)</t>
  </si>
  <si>
    <t>Misplaced Landfill Weight (g)</t>
  </si>
  <si>
    <t>Percent of Misplaced Landfill by Weight</t>
  </si>
  <si>
    <t>Weight (g)</t>
  </si>
  <si>
    <t>Weight (g) Total</t>
  </si>
  <si>
    <t>Contaminent Weight</t>
  </si>
  <si>
    <t>Contaminents (Recycling)</t>
  </si>
  <si>
    <t>Misplaced Recycling</t>
  </si>
  <si>
    <t>Plastic Lids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</si>
</sst>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"/>
    <numFmt numFmtId="167" formatCode="0.000"/>
  </numFmts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Nunito Sans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33">
    <xf numFmtId="0" fontId="0" fillId="0" borderId="0" xfId="0"/>
    <xf numFmtId="0" fontId="0" fillId="0" borderId="8" xfId="0" applyBorder="1"/>
    <xf numFmtId="0" fontId="0" fillId="0" borderId="6" xfId="0" applyBorder="1"/>
    <xf numFmtId="0" fontId="0" fillId="0" borderId="19" xfId="0" applyBorder="1" applyAlignment="1">
      <alignment horizontal="center"/>
    </xf>
    <xf numFmtId="0" fontId="0" fillId="0" borderId="12" xfId="0" applyBorder="1"/>
    <xf numFmtId="0" fontId="0" fillId="0" borderId="19" xfId="0" applyBorder="1"/>
    <xf numFmtId="0" fontId="0" fillId="0" borderId="20" xfId="0" applyBorder="1"/>
    <xf numFmtId="0" fontId="0" fillId="0" borderId="0" xfId="0" applyAlignment="1">
      <alignment horizontal="center"/>
    </xf>
    <xf numFmtId="0" fontId="2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2" borderId="30" xfId="1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5" fillId="2" borderId="19" xfId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/>
    </xf>
    <xf numFmtId="0" fontId="5" fillId="2" borderId="32" xfId="1" applyFont="1" applyBorder="1" applyAlignment="1">
      <alignment horizontal="left" vertical="center" wrapText="1"/>
    </xf>
    <xf numFmtId="0" fontId="5" fillId="2" borderId="31" xfId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2" xfId="0" applyBorder="1"/>
    <xf numFmtId="0" fontId="0" fillId="0" borderId="17" xfId="0" applyBorder="1"/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8" fillId="0" borderId="0" xfId="0" applyFont="1"/>
    <xf numFmtId="165" fontId="0" fillId="0" borderId="0" xfId="2" applyNumberFormat="1" applyFont="1"/>
    <xf numFmtId="165" fontId="0" fillId="0" borderId="0" xfId="2" applyNumberFormat="1" applyFont="1" applyBorder="1"/>
    <xf numFmtId="165" fontId="0" fillId="0" borderId="0" xfId="0" applyNumberFormat="1"/>
    <xf numFmtId="0" fontId="6" fillId="0" borderId="0" xfId="0" applyFont="1"/>
    <xf numFmtId="10" fontId="0" fillId="0" borderId="0" xfId="3" applyNumberFormat="1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29" xfId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0" fontId="0" fillId="0" borderId="13" xfId="3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6" xfId="3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0" fontId="0" fillId="0" borderId="12" xfId="3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17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6" fillId="0" borderId="7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0" fillId="0" borderId="0" xfId="0" applyNumberFormat="1"/>
    <xf numFmtId="10" fontId="0" fillId="0" borderId="0" xfId="0" applyNumberForma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/>
    </xf>
    <xf numFmtId="10" fontId="6" fillId="0" borderId="11" xfId="0" applyNumberFormat="1" applyFont="1" applyBorder="1" applyAlignment="1">
      <alignment horizontal="center"/>
    </xf>
    <xf numFmtId="0" fontId="2" fillId="3" borderId="27" xfId="0" applyFont="1" applyFill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2" borderId="15" xfId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10" fontId="0" fillId="0" borderId="6" xfId="3" applyNumberFormat="1" applyFont="1" applyBorder="1" applyAlignment="1">
      <alignment wrapText="1"/>
    </xf>
    <xf numFmtId="167" fontId="2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5" fillId="2" borderId="30" xfId="1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/>
    </xf>
    <xf numFmtId="2" fontId="5" fillId="2" borderId="19" xfId="1" applyNumberFormat="1" applyFont="1" applyBorder="1" applyAlignment="1">
      <alignment horizontal="left" vertical="center"/>
    </xf>
    <xf numFmtId="2" fontId="5" fillId="2" borderId="32" xfId="1" applyNumberFormat="1" applyFont="1" applyBorder="1" applyAlignment="1">
      <alignment horizontal="left" vertical="center" wrapText="1"/>
    </xf>
    <xf numFmtId="2" fontId="5" fillId="2" borderId="31" xfId="1" applyNumberFormat="1" applyFont="1" applyBorder="1" applyAlignment="1">
      <alignment horizontal="left" vertical="center" wrapText="1"/>
    </xf>
    <xf numFmtId="2" fontId="3" fillId="0" borderId="29" xfId="1" applyNumberFormat="1" applyFont="1" applyFill="1" applyBorder="1" applyAlignment="1">
      <alignment horizontal="left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 vertical="center" wrapText="1"/>
    </xf>
    <xf numFmtId="9" fontId="6" fillId="0" borderId="11" xfId="3" applyFont="1" applyBorder="1"/>
    <xf numFmtId="10" fontId="6" fillId="0" borderId="12" xfId="3" applyNumberFormat="1" applyFont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</cellXfs>
  <cellStyles count="4">
    <cellStyle name="Bad" xfId="1" builtinId="27"/>
    <cellStyle name="Comma" xfId="2" builtinId="3"/>
    <cellStyle name="Normal" xfId="0" builtinId="0"/>
    <cellStyle name="Percent" xfId="3" builtinId="5"/>
  </cellStyles>
  <dxfs count="1"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Landfill</a:t>
            </a:r>
            <a:r>
              <a:rPr lang="en-US" baseline="0"/>
              <a:t> Contamination in Recycling Bins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'Waste Audit Data 2022'!$F$3:$F$14</c:f>
              <c:strCache>
                <c:ptCount val="12"/>
                <c:pt idx="0">
                  <c:v>P25</c:v>
                </c:pt>
                <c:pt idx="1">
                  <c:v>Chelsea Waterside Park (CWP)</c:v>
                </c:pt>
                <c:pt idx="2">
                  <c:v>P40 M&amp;O</c:v>
                </c:pt>
                <c:pt idx="3">
                  <c:v>P62</c:v>
                </c:pt>
                <c:pt idx="4">
                  <c:v>P84</c:v>
                </c:pt>
                <c:pt idx="5">
                  <c:v>P96</c:v>
                </c:pt>
                <c:pt idx="6">
                  <c:v>14th St</c:v>
                </c:pt>
                <c:pt idx="7">
                  <c:v>Pier 66 Boathouse</c:v>
                </c:pt>
                <c:pt idx="8">
                  <c:v>P51</c:v>
                </c:pt>
                <c:pt idx="9">
                  <c:v>P45</c:v>
                </c:pt>
                <c:pt idx="10">
                  <c:v>P40 Tunnel</c:v>
                </c:pt>
                <c:pt idx="11">
                  <c:v>Frying Pan</c:v>
                </c:pt>
              </c:strCache>
            </c:strRef>
          </c:cat>
          <c:val>
            <c:numRef>
              <c:f>'Waste Audit Data 2022'!$G$3:$G$14</c:f>
              <c:numCache>
                <c:formatCode>General</c:formatCode>
                <c:ptCount val="12"/>
                <c:pt idx="0">
                  <c:v>8.9999938326683004</c:v>
                </c:pt>
                <c:pt idx="1">
                  <c:v>0.39999997789212999</c:v>
                </c:pt>
                <c:pt idx="2">
                  <c:v>2E-3</c:v>
                </c:pt>
                <c:pt idx="3">
                  <c:v>13.607771100000001</c:v>
                </c:pt>
                <c:pt idx="4">
                  <c:v>0</c:v>
                </c:pt>
                <c:pt idx="5">
                  <c:v>3.9916128560000006</c:v>
                </c:pt>
                <c:pt idx="6">
                  <c:v>3.0000009681719</c:v>
                </c:pt>
                <c:pt idx="7">
                  <c:v>13.499988481040599</c:v>
                </c:pt>
                <c:pt idx="8">
                  <c:v>4.4000002104057998</c:v>
                </c:pt>
                <c:pt idx="9">
                  <c:v>8.0000086296900008</c:v>
                </c:pt>
                <c:pt idx="10">
                  <c:v>8.0000086296900008</c:v>
                </c:pt>
                <c:pt idx="11">
                  <c:v>22.5000231370222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D-4222-8375-C85569BA9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027647"/>
        <c:axId val="116033471"/>
      </c:barChart>
      <c:catAx>
        <c:axId val="11602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Location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33471"/>
        <c:crosses val="autoZero"/>
        <c:auto val="1"/>
        <c:lblAlgn val="ctr"/>
        <c:lblOffset val="100"/>
        <c:noMultiLvlLbl val="0"/>
      </c:catAx>
      <c:valAx>
        <c:axId val="11603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27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Misplaced</a:t>
            </a:r>
            <a:r>
              <a:rPr lang="en-US" baseline="0"/>
              <a:t> Recycling in Landfill Bins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'Waste Audit Data 2022'!$F$22:$F$34</c:f>
              <c:strCache>
                <c:ptCount val="13"/>
                <c:pt idx="0">
                  <c:v>P25</c:v>
                </c:pt>
                <c:pt idx="1">
                  <c:v>Manhattan Youth</c:v>
                </c:pt>
                <c:pt idx="2">
                  <c:v>Chelsea Waterside Park (CWP)</c:v>
                </c:pt>
                <c:pt idx="3">
                  <c:v>P40 M&amp;O</c:v>
                </c:pt>
                <c:pt idx="4">
                  <c:v>P62</c:v>
                </c:pt>
                <c:pt idx="5">
                  <c:v>P84</c:v>
                </c:pt>
                <c:pt idx="6">
                  <c:v>P96</c:v>
                </c:pt>
                <c:pt idx="7">
                  <c:v>14th St</c:v>
                </c:pt>
                <c:pt idx="8">
                  <c:v>Pier 66 Boathouse</c:v>
                </c:pt>
                <c:pt idx="9">
                  <c:v>P51</c:v>
                </c:pt>
                <c:pt idx="10">
                  <c:v>P45</c:v>
                </c:pt>
                <c:pt idx="11">
                  <c:v>P40 Tunnel</c:v>
                </c:pt>
                <c:pt idx="12">
                  <c:v>Frying Pan</c:v>
                </c:pt>
              </c:strCache>
            </c:strRef>
          </c:cat>
          <c:val>
            <c:numRef>
              <c:f>'Waste Audit Data 2022'!$G$22:$G$34</c:f>
              <c:numCache>
                <c:formatCode>General</c:formatCode>
                <c:ptCount val="13"/>
                <c:pt idx="0">
                  <c:v>496.39236627368075</c:v>
                </c:pt>
                <c:pt idx="1">
                  <c:v>319.00006514958119</c:v>
                </c:pt>
                <c:pt idx="2">
                  <c:v>453.59237000000002</c:v>
                </c:pt>
                <c:pt idx="3">
                  <c:v>104.49995283401522</c:v>
                </c:pt>
                <c:pt idx="4">
                  <c:v>454.50004915568331</c:v>
                </c:pt>
                <c:pt idx="5">
                  <c:v>1861.4804907329403</c:v>
                </c:pt>
                <c:pt idx="6">
                  <c:v>2386.0725404281152</c:v>
                </c:pt>
                <c:pt idx="7">
                  <c:v>309</c:v>
                </c:pt>
                <c:pt idx="8">
                  <c:v>34</c:v>
                </c:pt>
                <c:pt idx="9">
                  <c:v>4383.6226999999999</c:v>
                </c:pt>
                <c:pt idx="10">
                  <c:v>665.70979999999997</c:v>
                </c:pt>
                <c:pt idx="11">
                  <c:v>90.7</c:v>
                </c:pt>
                <c:pt idx="12">
                  <c:v>171.05776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2-49AB-902F-7B383AA86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1851503"/>
        <c:axId val="1981849007"/>
      </c:barChart>
      <c:catAx>
        <c:axId val="1981851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Location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849007"/>
        <c:crosses val="autoZero"/>
        <c:auto val="1"/>
        <c:lblAlgn val="ctr"/>
        <c:lblOffset val="100"/>
        <c:noMultiLvlLbl val="0"/>
      </c:catAx>
      <c:valAx>
        <c:axId val="198184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851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195261</xdr:rowOff>
    </xdr:from>
    <xdr:to>
      <xdr:col>8</xdr:col>
      <xdr:colOff>228600</xdr:colOff>
      <xdr:row>17</xdr:row>
      <xdr:rowOff>133349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8276CCB-4690-EF29-38F9-9B8AEC255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614361</xdr:colOff>
      <xdr:row>20</xdr:row>
      <xdr:rowOff>166686</xdr:rowOff>
    </xdr:from>
    <xdr:to>
      <xdr:col>8</xdr:col>
      <xdr:colOff>133350</xdr:colOff>
      <xdr:row>38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39B1EC-0C4E-590C-3308-A53EB347B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E78B6D-32AD-4905-ADCB-F7A3393F68E4}" name="Table1" displayName="Table1" ref="H6:I18" totalsRowCount="1">
  <autoFilter ref="H6:I17" xr:uid="{B4E78B6D-32AD-4905-ADCB-F7A3393F68E4}"/>
  <sortState xmlns:xlrd2="http://schemas.microsoft.com/office/spreadsheetml/2017/richdata2" ref="H7:I17">
    <sortCondition descending="1" ref="I6:I17"/>
  </sortState>
  <tableColumns count="2">
    <tableColumn id="1" xr3:uid="{F33ABBDD-1160-4B7C-BCEA-5AA7757CD9C6}" name="Site Name" totalsRowLabel="Total"/>
    <tableColumn id="2" xr3:uid="{FB1BF73A-4E16-4055-9EDF-67DDFA6AE4A9}" name="Food Scraps (lbs)" totalsRowFunction="sum" dataDxfId="0" dataCellStyle="Comma" totalsRowCellStyle="Comm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8"/>
  <sheetViews>
    <sheetView zoomScale="115" zoomScaleNormal="115" workbookViewId="0">
      <pane ySplit="1" topLeftCell="A2" activePane="bottomLeft" state="frozen"/>
      <selection pane="bottomLeft" activeCell="H22" sqref="H22"/>
    </sheetView>
  </sheetViews>
  <sheetFormatPr defaultRowHeight="15" x14ac:dyDescent="0.25"/>
  <cols>
    <col min="1" max="1" width="13.28515625" bestFit="1" customWidth="1"/>
    <col min="2" max="2" width="12.28515625" bestFit="1" customWidth="1"/>
    <col min="3" max="3" width="26.42578125" bestFit="1" customWidth="1"/>
    <col min="4" max="4" width="16.28515625" bestFit="1" customWidth="1"/>
    <col min="8" max="8" width="26.85546875" bestFit="1" customWidth="1"/>
    <col min="9" max="9" width="21.28515625" customWidth="1"/>
    <col min="13" max="13" width="26.42578125" customWidth="1"/>
    <col min="14" max="14" width="16.28515625" style="68" customWidth="1"/>
  </cols>
  <sheetData>
    <row r="1" spans="1:14" x14ac:dyDescent="0.25">
      <c r="A1" t="s">
        <v>63</v>
      </c>
      <c r="B1" t="s">
        <v>64</v>
      </c>
      <c r="C1" t="s">
        <v>83</v>
      </c>
      <c r="D1" t="s">
        <v>84</v>
      </c>
    </row>
    <row r="2" spans="1:14" x14ac:dyDescent="0.25">
      <c r="A2" t="s">
        <v>65</v>
      </c>
      <c r="B2">
        <v>1</v>
      </c>
      <c r="C2" t="s">
        <v>45</v>
      </c>
      <c r="D2">
        <v>144</v>
      </c>
    </row>
    <row r="3" spans="1:14" x14ac:dyDescent="0.25">
      <c r="A3" t="s">
        <v>65</v>
      </c>
      <c r="B3">
        <v>1</v>
      </c>
      <c r="C3" t="s">
        <v>45</v>
      </c>
      <c r="D3">
        <v>34</v>
      </c>
    </row>
    <row r="4" spans="1:14" x14ac:dyDescent="0.25">
      <c r="A4" t="s">
        <v>65</v>
      </c>
      <c r="B4">
        <v>1</v>
      </c>
      <c r="C4" t="s">
        <v>45</v>
      </c>
      <c r="D4">
        <v>26</v>
      </c>
      <c r="H4" s="194" t="s">
        <v>87</v>
      </c>
      <c r="I4" s="194"/>
    </row>
    <row r="5" spans="1:14" x14ac:dyDescent="0.25">
      <c r="A5" t="s">
        <v>65</v>
      </c>
      <c r="B5">
        <v>1</v>
      </c>
      <c r="C5" t="s">
        <v>45</v>
      </c>
      <c r="D5">
        <v>141</v>
      </c>
      <c r="H5" s="194"/>
      <c r="I5" s="194"/>
    </row>
    <row r="6" spans="1:14" x14ac:dyDescent="0.25">
      <c r="A6" t="s">
        <v>65</v>
      </c>
      <c r="B6">
        <v>1</v>
      </c>
      <c r="C6" t="s">
        <v>45</v>
      </c>
      <c r="D6">
        <v>33</v>
      </c>
      <c r="H6" t="s">
        <v>85</v>
      </c>
      <c r="I6" s="70" t="s">
        <v>86</v>
      </c>
    </row>
    <row r="7" spans="1:14" x14ac:dyDescent="0.25">
      <c r="A7" t="s">
        <v>65</v>
      </c>
      <c r="B7">
        <v>1</v>
      </c>
      <c r="C7" t="s">
        <v>45</v>
      </c>
      <c r="D7">
        <v>35</v>
      </c>
      <c r="H7" t="s">
        <v>47</v>
      </c>
      <c r="I7" s="71">
        <v>23814</v>
      </c>
    </row>
    <row r="8" spans="1:14" x14ac:dyDescent="0.25">
      <c r="A8" t="s">
        <v>65</v>
      </c>
      <c r="B8">
        <v>1</v>
      </c>
      <c r="C8" t="s">
        <v>45</v>
      </c>
      <c r="D8">
        <v>45</v>
      </c>
      <c r="H8" t="s">
        <v>52</v>
      </c>
      <c r="I8" s="71">
        <v>22718</v>
      </c>
    </row>
    <row r="9" spans="1:14" x14ac:dyDescent="0.25">
      <c r="A9" t="s">
        <v>65</v>
      </c>
      <c r="B9">
        <v>1</v>
      </c>
      <c r="C9" t="s">
        <v>45</v>
      </c>
      <c r="D9">
        <v>212</v>
      </c>
      <c r="H9" t="s">
        <v>48</v>
      </c>
      <c r="I9" s="71">
        <v>18852</v>
      </c>
    </row>
    <row r="10" spans="1:14" x14ac:dyDescent="0.25">
      <c r="A10" t="s">
        <v>65</v>
      </c>
      <c r="B10">
        <v>1</v>
      </c>
      <c r="C10" t="s">
        <v>45</v>
      </c>
      <c r="D10">
        <v>60</v>
      </c>
      <c r="H10" t="s">
        <v>68</v>
      </c>
      <c r="I10" s="71">
        <v>15419</v>
      </c>
    </row>
    <row r="11" spans="1:14" x14ac:dyDescent="0.25">
      <c r="A11" t="s">
        <v>71</v>
      </c>
      <c r="B11">
        <v>2</v>
      </c>
      <c r="C11" t="s">
        <v>45</v>
      </c>
      <c r="D11">
        <v>191</v>
      </c>
      <c r="H11" t="s">
        <v>51</v>
      </c>
      <c r="I11" s="71">
        <v>15273</v>
      </c>
    </row>
    <row r="12" spans="1:14" ht="15.75" x14ac:dyDescent="0.25">
      <c r="A12" t="s">
        <v>71</v>
      </c>
      <c r="B12">
        <v>2</v>
      </c>
      <c r="C12" t="s">
        <v>45</v>
      </c>
      <c r="D12">
        <v>144</v>
      </c>
      <c r="H12" t="s">
        <v>49</v>
      </c>
      <c r="I12" s="71">
        <v>14232</v>
      </c>
      <c r="N12" s="69" t="str">
        <f t="shared" ref="N12:N75" si="0">IF(L12=L11,"",SUMIF(L:L,L12,M:M))</f>
        <v/>
      </c>
    </row>
    <row r="13" spans="1:14" ht="15.75" x14ac:dyDescent="0.25">
      <c r="A13" t="s">
        <v>71</v>
      </c>
      <c r="B13">
        <v>2</v>
      </c>
      <c r="C13" t="s">
        <v>45</v>
      </c>
      <c r="D13">
        <v>32</v>
      </c>
      <c r="H13" t="s">
        <v>50</v>
      </c>
      <c r="I13" s="71">
        <v>13289</v>
      </c>
      <c r="N13" s="69" t="str">
        <f t="shared" si="0"/>
        <v/>
      </c>
    </row>
    <row r="14" spans="1:14" ht="15.75" x14ac:dyDescent="0.25">
      <c r="A14" t="s">
        <v>71</v>
      </c>
      <c r="B14">
        <v>2</v>
      </c>
      <c r="C14" t="s">
        <v>45</v>
      </c>
      <c r="D14">
        <v>162</v>
      </c>
      <c r="H14" t="s">
        <v>45</v>
      </c>
      <c r="I14" s="72">
        <v>11296</v>
      </c>
      <c r="N14" s="69" t="str">
        <f t="shared" si="0"/>
        <v/>
      </c>
    </row>
    <row r="15" spans="1:14" ht="15.75" x14ac:dyDescent="0.25">
      <c r="A15" t="s">
        <v>71</v>
      </c>
      <c r="B15">
        <v>2</v>
      </c>
      <c r="C15" t="s">
        <v>45</v>
      </c>
      <c r="D15">
        <v>74</v>
      </c>
      <c r="H15" t="s">
        <v>40</v>
      </c>
      <c r="I15" s="71">
        <v>9061</v>
      </c>
      <c r="N15" s="69" t="str">
        <f t="shared" si="0"/>
        <v/>
      </c>
    </row>
    <row r="16" spans="1:14" ht="15.75" x14ac:dyDescent="0.25">
      <c r="A16" t="s">
        <v>71</v>
      </c>
      <c r="B16">
        <v>2</v>
      </c>
      <c r="C16" t="s">
        <v>45</v>
      </c>
      <c r="D16">
        <v>62</v>
      </c>
      <c r="H16" t="s">
        <v>46</v>
      </c>
      <c r="I16" s="71">
        <v>8622</v>
      </c>
      <c r="N16" s="69" t="str">
        <f t="shared" si="0"/>
        <v/>
      </c>
    </row>
    <row r="17" spans="1:14" ht="15.75" x14ac:dyDescent="0.25">
      <c r="A17" t="s">
        <v>71</v>
      </c>
      <c r="B17">
        <v>2</v>
      </c>
      <c r="C17" t="s">
        <v>45</v>
      </c>
      <c r="D17">
        <v>128</v>
      </c>
      <c r="H17" t="s">
        <v>82</v>
      </c>
      <c r="I17" s="72">
        <v>132</v>
      </c>
      <c r="N17" s="69" t="str">
        <f t="shared" si="0"/>
        <v/>
      </c>
    </row>
    <row r="18" spans="1:14" ht="15.75" x14ac:dyDescent="0.25">
      <c r="A18" t="s">
        <v>71</v>
      </c>
      <c r="B18">
        <v>2</v>
      </c>
      <c r="C18" t="s">
        <v>45</v>
      </c>
      <c r="D18">
        <v>46</v>
      </c>
      <c r="H18" t="s">
        <v>43</v>
      </c>
      <c r="I18" s="73">
        <f>SUBTOTAL(109,Table1[Food Scraps (lbs)])</f>
        <v>152708</v>
      </c>
      <c r="N18" s="69" t="str">
        <f t="shared" si="0"/>
        <v/>
      </c>
    </row>
    <row r="19" spans="1:14" ht="15.75" x14ac:dyDescent="0.25">
      <c r="A19" t="s">
        <v>71</v>
      </c>
      <c r="B19">
        <v>2</v>
      </c>
      <c r="C19" t="s">
        <v>45</v>
      </c>
      <c r="D19">
        <v>23</v>
      </c>
      <c r="N19" s="69" t="str">
        <f t="shared" si="0"/>
        <v/>
      </c>
    </row>
    <row r="20" spans="1:14" ht="15.75" x14ac:dyDescent="0.25">
      <c r="A20" t="s">
        <v>71</v>
      </c>
      <c r="B20">
        <v>2</v>
      </c>
      <c r="C20" t="s">
        <v>45</v>
      </c>
      <c r="D20">
        <v>17</v>
      </c>
      <c r="N20" s="69" t="str">
        <f t="shared" si="0"/>
        <v/>
      </c>
    </row>
    <row r="21" spans="1:14" ht="15.75" x14ac:dyDescent="0.25">
      <c r="A21" t="s">
        <v>71</v>
      </c>
      <c r="B21">
        <v>2</v>
      </c>
      <c r="C21" t="s">
        <v>45</v>
      </c>
      <c r="D21">
        <v>22</v>
      </c>
      <c r="N21" s="69" t="str">
        <f t="shared" si="0"/>
        <v/>
      </c>
    </row>
    <row r="22" spans="1:14" ht="15.75" x14ac:dyDescent="0.25">
      <c r="A22" t="s">
        <v>71</v>
      </c>
      <c r="B22">
        <v>2</v>
      </c>
      <c r="C22" t="s">
        <v>45</v>
      </c>
      <c r="D22">
        <v>60</v>
      </c>
      <c r="N22" s="69" t="str">
        <f t="shared" si="0"/>
        <v/>
      </c>
    </row>
    <row r="23" spans="1:14" ht="15.75" x14ac:dyDescent="0.25">
      <c r="A23" t="s">
        <v>71</v>
      </c>
      <c r="B23">
        <v>2</v>
      </c>
      <c r="C23" t="s">
        <v>45</v>
      </c>
      <c r="D23">
        <v>137</v>
      </c>
      <c r="N23" s="69" t="str">
        <f t="shared" si="0"/>
        <v/>
      </c>
    </row>
    <row r="24" spans="1:14" ht="15.75" x14ac:dyDescent="0.25">
      <c r="A24" t="s">
        <v>72</v>
      </c>
      <c r="B24">
        <v>3</v>
      </c>
      <c r="C24" t="s">
        <v>45</v>
      </c>
      <c r="D24">
        <v>80</v>
      </c>
      <c r="N24" s="69" t="str">
        <f t="shared" si="0"/>
        <v/>
      </c>
    </row>
    <row r="25" spans="1:14" ht="15.75" x14ac:dyDescent="0.25">
      <c r="A25" t="s">
        <v>72</v>
      </c>
      <c r="B25">
        <v>3</v>
      </c>
      <c r="C25" t="s">
        <v>45</v>
      </c>
      <c r="D25">
        <v>25</v>
      </c>
      <c r="N25" s="69" t="str">
        <f t="shared" si="0"/>
        <v/>
      </c>
    </row>
    <row r="26" spans="1:14" ht="19.5" x14ac:dyDescent="0.4">
      <c r="A26" t="s">
        <v>72</v>
      </c>
      <c r="B26">
        <v>3</v>
      </c>
      <c r="C26" t="s">
        <v>45</v>
      </c>
      <c r="D26">
        <v>170</v>
      </c>
      <c r="N26" s="69" t="str">
        <f t="shared" si="0"/>
        <v/>
      </c>
    </row>
    <row r="27" spans="1:14" ht="19.5" x14ac:dyDescent="0.4">
      <c r="A27" t="s">
        <v>72</v>
      </c>
      <c r="B27">
        <v>3</v>
      </c>
      <c r="C27" t="s">
        <v>45</v>
      </c>
      <c r="D27">
        <v>29</v>
      </c>
      <c r="N27" s="69" t="str">
        <f t="shared" si="0"/>
        <v/>
      </c>
    </row>
    <row r="28" spans="1:14" ht="19.5" x14ac:dyDescent="0.4">
      <c r="A28" t="s">
        <v>72</v>
      </c>
      <c r="B28">
        <v>3</v>
      </c>
      <c r="C28" t="s">
        <v>45</v>
      </c>
      <c r="D28">
        <v>49</v>
      </c>
      <c r="N28" s="69" t="str">
        <f t="shared" si="0"/>
        <v/>
      </c>
    </row>
    <row r="29" spans="1:14" ht="19.5" x14ac:dyDescent="0.4">
      <c r="A29" t="s">
        <v>72</v>
      </c>
      <c r="B29">
        <v>3</v>
      </c>
      <c r="C29" t="s">
        <v>45</v>
      </c>
      <c r="D29">
        <v>33</v>
      </c>
      <c r="N29" s="69" t="str">
        <f t="shared" si="0"/>
        <v/>
      </c>
    </row>
    <row r="30" spans="1:14" ht="19.5" x14ac:dyDescent="0.4">
      <c r="A30" t="s">
        <v>72</v>
      </c>
      <c r="B30">
        <v>3</v>
      </c>
      <c r="C30" t="s">
        <v>45</v>
      </c>
      <c r="D30">
        <v>96</v>
      </c>
      <c r="N30" s="69" t="str">
        <f t="shared" si="0"/>
        <v/>
      </c>
    </row>
    <row r="31" spans="1:14" ht="19.5" x14ac:dyDescent="0.4">
      <c r="A31" t="s">
        <v>72</v>
      </c>
      <c r="B31">
        <v>3</v>
      </c>
      <c r="C31" t="s">
        <v>45</v>
      </c>
      <c r="D31">
        <v>45</v>
      </c>
      <c r="N31" s="69" t="str">
        <f t="shared" si="0"/>
        <v/>
      </c>
    </row>
    <row r="32" spans="1:14" ht="19.5" x14ac:dyDescent="0.4">
      <c r="A32" t="s">
        <v>72</v>
      </c>
      <c r="B32">
        <v>3</v>
      </c>
      <c r="C32" t="s">
        <v>45</v>
      </c>
      <c r="D32">
        <v>64</v>
      </c>
      <c r="N32" s="69" t="str">
        <f t="shared" si="0"/>
        <v/>
      </c>
    </row>
    <row r="33" spans="1:14" ht="19.5" x14ac:dyDescent="0.4">
      <c r="A33" t="s">
        <v>72</v>
      </c>
      <c r="B33">
        <v>3</v>
      </c>
      <c r="C33" t="s">
        <v>45</v>
      </c>
      <c r="D33">
        <v>30</v>
      </c>
      <c r="N33" s="69" t="str">
        <f t="shared" si="0"/>
        <v/>
      </c>
    </row>
    <row r="34" spans="1:14" ht="19.5" x14ac:dyDescent="0.4">
      <c r="A34" t="s">
        <v>72</v>
      </c>
      <c r="B34">
        <v>3</v>
      </c>
      <c r="C34" t="s">
        <v>45</v>
      </c>
      <c r="D34">
        <v>83</v>
      </c>
      <c r="N34" s="69" t="str">
        <f t="shared" si="0"/>
        <v/>
      </c>
    </row>
    <row r="35" spans="1:14" ht="19.5" x14ac:dyDescent="0.4">
      <c r="A35" t="s">
        <v>72</v>
      </c>
      <c r="B35">
        <v>3</v>
      </c>
      <c r="C35" t="s">
        <v>45</v>
      </c>
      <c r="D35">
        <v>64</v>
      </c>
      <c r="N35" s="69" t="str">
        <f t="shared" si="0"/>
        <v/>
      </c>
    </row>
    <row r="36" spans="1:14" ht="19.5" x14ac:dyDescent="0.4">
      <c r="A36" t="s">
        <v>72</v>
      </c>
      <c r="B36">
        <v>3</v>
      </c>
      <c r="C36" t="s">
        <v>45</v>
      </c>
      <c r="D36">
        <v>18</v>
      </c>
      <c r="N36" s="69" t="str">
        <f t="shared" si="0"/>
        <v/>
      </c>
    </row>
    <row r="37" spans="1:14" ht="19.5" x14ac:dyDescent="0.4">
      <c r="A37" t="s">
        <v>72</v>
      </c>
      <c r="B37">
        <v>3</v>
      </c>
      <c r="C37" t="s">
        <v>45</v>
      </c>
      <c r="D37">
        <v>24</v>
      </c>
      <c r="N37" s="69" t="str">
        <f t="shared" si="0"/>
        <v/>
      </c>
    </row>
    <row r="38" spans="1:14" ht="19.5" x14ac:dyDescent="0.4">
      <c r="A38" t="s">
        <v>72</v>
      </c>
      <c r="B38">
        <v>3</v>
      </c>
      <c r="C38" t="s">
        <v>45</v>
      </c>
      <c r="D38">
        <v>87</v>
      </c>
      <c r="N38" s="69" t="str">
        <f t="shared" si="0"/>
        <v/>
      </c>
    </row>
    <row r="39" spans="1:14" ht="19.5" x14ac:dyDescent="0.4">
      <c r="A39" t="s">
        <v>72</v>
      </c>
      <c r="B39">
        <v>3</v>
      </c>
      <c r="C39" t="s">
        <v>45</v>
      </c>
      <c r="D39">
        <v>37</v>
      </c>
      <c r="N39" s="69" t="str">
        <f t="shared" si="0"/>
        <v/>
      </c>
    </row>
    <row r="40" spans="1:14" ht="19.5" x14ac:dyDescent="0.4">
      <c r="A40" t="s">
        <v>72</v>
      </c>
      <c r="B40">
        <v>3</v>
      </c>
      <c r="C40" t="s">
        <v>45</v>
      </c>
      <c r="D40">
        <v>15</v>
      </c>
      <c r="N40" s="69" t="str">
        <f t="shared" si="0"/>
        <v/>
      </c>
    </row>
    <row r="41" spans="1:14" ht="19.5" x14ac:dyDescent="0.4">
      <c r="A41" t="s">
        <v>72</v>
      </c>
      <c r="B41">
        <v>3</v>
      </c>
      <c r="C41" t="s">
        <v>45</v>
      </c>
      <c r="D41">
        <v>16</v>
      </c>
      <c r="N41" s="69" t="str">
        <f t="shared" si="0"/>
        <v/>
      </c>
    </row>
    <row r="42" spans="1:14" ht="19.5" x14ac:dyDescent="0.4">
      <c r="A42" t="s">
        <v>73</v>
      </c>
      <c r="B42">
        <v>4</v>
      </c>
      <c r="C42" t="s">
        <v>45</v>
      </c>
      <c r="D42">
        <v>129</v>
      </c>
      <c r="N42" s="69" t="str">
        <f t="shared" si="0"/>
        <v/>
      </c>
    </row>
    <row r="43" spans="1:14" ht="19.5" x14ac:dyDescent="0.4">
      <c r="A43" t="s">
        <v>73</v>
      </c>
      <c r="B43">
        <v>4</v>
      </c>
      <c r="C43" t="s">
        <v>45</v>
      </c>
      <c r="D43">
        <v>21</v>
      </c>
      <c r="N43" s="69" t="str">
        <f t="shared" si="0"/>
        <v/>
      </c>
    </row>
    <row r="44" spans="1:14" ht="19.5" x14ac:dyDescent="0.4">
      <c r="A44" t="s">
        <v>73</v>
      </c>
      <c r="B44">
        <v>4</v>
      </c>
      <c r="C44" t="s">
        <v>45</v>
      </c>
      <c r="D44">
        <v>33</v>
      </c>
      <c r="N44" s="69" t="str">
        <f t="shared" si="0"/>
        <v/>
      </c>
    </row>
    <row r="45" spans="1:14" ht="19.5" x14ac:dyDescent="0.4">
      <c r="A45" t="s">
        <v>73</v>
      </c>
      <c r="B45">
        <v>4</v>
      </c>
      <c r="C45" t="s">
        <v>45</v>
      </c>
      <c r="D45">
        <v>125</v>
      </c>
      <c r="N45" s="69" t="str">
        <f t="shared" si="0"/>
        <v/>
      </c>
    </row>
    <row r="46" spans="1:14" ht="19.5" x14ac:dyDescent="0.4">
      <c r="A46" t="s">
        <v>73</v>
      </c>
      <c r="B46">
        <v>4</v>
      </c>
      <c r="C46" t="s">
        <v>45</v>
      </c>
      <c r="D46">
        <v>60</v>
      </c>
      <c r="N46" s="69" t="str">
        <f t="shared" si="0"/>
        <v/>
      </c>
    </row>
    <row r="47" spans="1:14" ht="19.5" x14ac:dyDescent="0.4">
      <c r="A47" t="s">
        <v>73</v>
      </c>
      <c r="B47">
        <v>4</v>
      </c>
      <c r="C47" t="s">
        <v>45</v>
      </c>
      <c r="D47">
        <v>23</v>
      </c>
      <c r="N47" s="69" t="str">
        <f t="shared" si="0"/>
        <v/>
      </c>
    </row>
    <row r="48" spans="1:14" ht="19.5" x14ac:dyDescent="0.4">
      <c r="A48" t="s">
        <v>73</v>
      </c>
      <c r="B48">
        <v>4</v>
      </c>
      <c r="C48" t="s">
        <v>45</v>
      </c>
      <c r="D48">
        <v>55</v>
      </c>
      <c r="N48" s="69" t="str">
        <f t="shared" si="0"/>
        <v/>
      </c>
    </row>
    <row r="49" spans="1:14" ht="19.5" x14ac:dyDescent="0.4">
      <c r="A49" t="s">
        <v>73</v>
      </c>
      <c r="B49">
        <v>4</v>
      </c>
      <c r="C49" t="s">
        <v>45</v>
      </c>
      <c r="D49">
        <v>58</v>
      </c>
      <c r="N49" s="69" t="str">
        <f t="shared" si="0"/>
        <v/>
      </c>
    </row>
    <row r="50" spans="1:14" ht="19.5" x14ac:dyDescent="0.4">
      <c r="A50" t="s">
        <v>73</v>
      </c>
      <c r="B50">
        <v>4</v>
      </c>
      <c r="C50" t="s">
        <v>45</v>
      </c>
      <c r="D50">
        <v>32</v>
      </c>
      <c r="N50" s="69" t="str">
        <f t="shared" si="0"/>
        <v/>
      </c>
    </row>
    <row r="51" spans="1:14" ht="19.5" x14ac:dyDescent="0.4">
      <c r="A51" t="s">
        <v>73</v>
      </c>
      <c r="B51">
        <v>4</v>
      </c>
      <c r="C51" t="s">
        <v>45</v>
      </c>
      <c r="D51">
        <v>54</v>
      </c>
      <c r="N51" s="69" t="str">
        <f t="shared" si="0"/>
        <v/>
      </c>
    </row>
    <row r="52" spans="1:14" ht="19.5" x14ac:dyDescent="0.4">
      <c r="A52" t="s">
        <v>73</v>
      </c>
      <c r="B52">
        <v>4</v>
      </c>
      <c r="C52" t="s">
        <v>45</v>
      </c>
      <c r="D52">
        <v>125</v>
      </c>
      <c r="N52" s="69" t="str">
        <f t="shared" si="0"/>
        <v/>
      </c>
    </row>
    <row r="53" spans="1:14" ht="19.5" x14ac:dyDescent="0.4">
      <c r="A53" t="s">
        <v>73</v>
      </c>
      <c r="B53">
        <v>4</v>
      </c>
      <c r="C53" t="s">
        <v>45</v>
      </c>
      <c r="D53">
        <v>49</v>
      </c>
      <c r="N53" s="69" t="str">
        <f t="shared" si="0"/>
        <v/>
      </c>
    </row>
    <row r="54" spans="1:14" ht="19.5" x14ac:dyDescent="0.4">
      <c r="A54" t="s">
        <v>73</v>
      </c>
      <c r="B54">
        <v>4</v>
      </c>
      <c r="C54" t="s">
        <v>45</v>
      </c>
      <c r="D54">
        <v>26</v>
      </c>
      <c r="N54" s="69" t="str">
        <f t="shared" si="0"/>
        <v/>
      </c>
    </row>
    <row r="55" spans="1:14" ht="19.5" x14ac:dyDescent="0.4">
      <c r="A55" t="s">
        <v>74</v>
      </c>
      <c r="B55">
        <v>5</v>
      </c>
      <c r="C55" t="s">
        <v>45</v>
      </c>
      <c r="D55">
        <v>128</v>
      </c>
      <c r="N55" s="69" t="str">
        <f t="shared" si="0"/>
        <v/>
      </c>
    </row>
    <row r="56" spans="1:14" ht="19.5" x14ac:dyDescent="0.4">
      <c r="A56" t="s">
        <v>74</v>
      </c>
      <c r="B56">
        <v>5</v>
      </c>
      <c r="C56" t="s">
        <v>45</v>
      </c>
      <c r="D56">
        <v>34</v>
      </c>
      <c r="N56" s="69" t="str">
        <f t="shared" si="0"/>
        <v/>
      </c>
    </row>
    <row r="57" spans="1:14" ht="19.5" x14ac:dyDescent="0.4">
      <c r="A57" t="s">
        <v>74</v>
      </c>
      <c r="B57">
        <v>5</v>
      </c>
      <c r="C57" t="s">
        <v>45</v>
      </c>
      <c r="D57">
        <v>81</v>
      </c>
      <c r="N57" s="69" t="str">
        <f t="shared" si="0"/>
        <v/>
      </c>
    </row>
    <row r="58" spans="1:14" ht="19.5" x14ac:dyDescent="0.4">
      <c r="A58" t="s">
        <v>74</v>
      </c>
      <c r="B58">
        <v>5</v>
      </c>
      <c r="C58" t="s">
        <v>45</v>
      </c>
      <c r="D58">
        <v>191</v>
      </c>
      <c r="N58" s="69" t="str">
        <f t="shared" si="0"/>
        <v/>
      </c>
    </row>
    <row r="59" spans="1:14" ht="19.5" x14ac:dyDescent="0.4">
      <c r="A59" t="s">
        <v>74</v>
      </c>
      <c r="B59">
        <v>5</v>
      </c>
      <c r="C59" t="s">
        <v>45</v>
      </c>
      <c r="D59">
        <v>100</v>
      </c>
      <c r="N59" s="69" t="str">
        <f t="shared" si="0"/>
        <v/>
      </c>
    </row>
    <row r="60" spans="1:14" ht="19.5" x14ac:dyDescent="0.4">
      <c r="A60" t="s">
        <v>74</v>
      </c>
      <c r="B60">
        <v>5</v>
      </c>
      <c r="C60" t="s">
        <v>45</v>
      </c>
      <c r="D60">
        <v>28</v>
      </c>
      <c r="N60" s="69" t="str">
        <f t="shared" si="0"/>
        <v/>
      </c>
    </row>
    <row r="61" spans="1:14" ht="19.5" x14ac:dyDescent="0.4">
      <c r="A61" t="s">
        <v>74</v>
      </c>
      <c r="B61">
        <v>5</v>
      </c>
      <c r="C61" t="s">
        <v>45</v>
      </c>
      <c r="D61">
        <v>113</v>
      </c>
      <c r="N61" s="69" t="str">
        <f t="shared" si="0"/>
        <v/>
      </c>
    </row>
    <row r="62" spans="1:14" ht="19.5" x14ac:dyDescent="0.4">
      <c r="A62" t="s">
        <v>74</v>
      </c>
      <c r="B62">
        <v>5</v>
      </c>
      <c r="C62" t="s">
        <v>45</v>
      </c>
      <c r="D62">
        <v>22</v>
      </c>
      <c r="N62" s="69" t="str">
        <f t="shared" si="0"/>
        <v/>
      </c>
    </row>
    <row r="63" spans="1:14" ht="19.5" x14ac:dyDescent="0.4">
      <c r="A63" t="s">
        <v>74</v>
      </c>
      <c r="B63">
        <v>5</v>
      </c>
      <c r="C63" t="s">
        <v>45</v>
      </c>
      <c r="D63">
        <v>200</v>
      </c>
      <c r="N63" s="69" t="str">
        <f t="shared" si="0"/>
        <v/>
      </c>
    </row>
    <row r="64" spans="1:14" ht="19.5" x14ac:dyDescent="0.4">
      <c r="A64" t="s">
        <v>75</v>
      </c>
      <c r="B64">
        <v>6</v>
      </c>
      <c r="C64" t="s">
        <v>45</v>
      </c>
      <c r="D64">
        <v>172</v>
      </c>
      <c r="N64" s="69" t="str">
        <f t="shared" si="0"/>
        <v/>
      </c>
    </row>
    <row r="65" spans="1:14" ht="19.5" x14ac:dyDescent="0.4">
      <c r="A65" t="s">
        <v>75</v>
      </c>
      <c r="B65">
        <v>6</v>
      </c>
      <c r="C65" t="s">
        <v>45</v>
      </c>
      <c r="D65">
        <v>91</v>
      </c>
      <c r="N65" s="69" t="str">
        <f t="shared" si="0"/>
        <v/>
      </c>
    </row>
    <row r="66" spans="1:14" ht="19.5" x14ac:dyDescent="0.4">
      <c r="A66" t="s">
        <v>75</v>
      </c>
      <c r="B66">
        <v>6</v>
      </c>
      <c r="C66" t="s">
        <v>45</v>
      </c>
      <c r="D66">
        <v>25</v>
      </c>
      <c r="N66" s="69" t="str">
        <f t="shared" si="0"/>
        <v/>
      </c>
    </row>
    <row r="67" spans="1:14" ht="19.5" x14ac:dyDescent="0.4">
      <c r="A67" t="s">
        <v>75</v>
      </c>
      <c r="B67">
        <v>6</v>
      </c>
      <c r="C67" t="s">
        <v>45</v>
      </c>
      <c r="D67">
        <v>55</v>
      </c>
      <c r="N67" s="69" t="str">
        <f t="shared" si="0"/>
        <v/>
      </c>
    </row>
    <row r="68" spans="1:14" ht="19.5" x14ac:dyDescent="0.4">
      <c r="A68" t="s">
        <v>75</v>
      </c>
      <c r="B68">
        <v>6</v>
      </c>
      <c r="C68" t="s">
        <v>45</v>
      </c>
      <c r="D68">
        <v>25</v>
      </c>
      <c r="N68" s="69" t="str">
        <f t="shared" si="0"/>
        <v/>
      </c>
    </row>
    <row r="69" spans="1:14" ht="19.5" x14ac:dyDescent="0.4">
      <c r="A69" t="s">
        <v>75</v>
      </c>
      <c r="B69">
        <v>6</v>
      </c>
      <c r="C69" t="s">
        <v>45</v>
      </c>
      <c r="D69">
        <v>162</v>
      </c>
      <c r="N69" s="69" t="str">
        <f t="shared" si="0"/>
        <v/>
      </c>
    </row>
    <row r="70" spans="1:14" ht="19.5" x14ac:dyDescent="0.4">
      <c r="A70" t="s">
        <v>75</v>
      </c>
      <c r="B70">
        <v>6</v>
      </c>
      <c r="C70" t="s">
        <v>45</v>
      </c>
      <c r="D70">
        <v>204</v>
      </c>
      <c r="N70" s="69" t="str">
        <f t="shared" si="0"/>
        <v/>
      </c>
    </row>
    <row r="71" spans="1:14" ht="19.5" x14ac:dyDescent="0.4">
      <c r="A71" t="s">
        <v>75</v>
      </c>
      <c r="B71">
        <v>6</v>
      </c>
      <c r="C71" t="s">
        <v>45</v>
      </c>
      <c r="D71">
        <v>247</v>
      </c>
      <c r="N71" s="69" t="str">
        <f t="shared" si="0"/>
        <v/>
      </c>
    </row>
    <row r="72" spans="1:14" ht="19.5" x14ac:dyDescent="0.4">
      <c r="A72" t="s">
        <v>76</v>
      </c>
      <c r="B72">
        <v>7</v>
      </c>
      <c r="C72" t="s">
        <v>45</v>
      </c>
      <c r="D72">
        <v>67</v>
      </c>
      <c r="N72" s="69" t="str">
        <f t="shared" si="0"/>
        <v/>
      </c>
    </row>
    <row r="73" spans="1:14" ht="19.5" x14ac:dyDescent="0.4">
      <c r="A73" t="s">
        <v>76</v>
      </c>
      <c r="B73">
        <v>7</v>
      </c>
      <c r="C73" t="s">
        <v>45</v>
      </c>
      <c r="D73">
        <v>42</v>
      </c>
      <c r="N73" s="69" t="str">
        <f t="shared" si="0"/>
        <v/>
      </c>
    </row>
    <row r="74" spans="1:14" ht="19.5" x14ac:dyDescent="0.4">
      <c r="A74" t="s">
        <v>76</v>
      </c>
      <c r="B74">
        <v>7</v>
      </c>
      <c r="C74" t="s">
        <v>45</v>
      </c>
      <c r="D74">
        <v>350</v>
      </c>
      <c r="N74" s="69" t="str">
        <f t="shared" si="0"/>
        <v/>
      </c>
    </row>
    <row r="75" spans="1:14" ht="19.5" x14ac:dyDescent="0.4">
      <c r="A75" t="s">
        <v>76</v>
      </c>
      <c r="B75">
        <v>7</v>
      </c>
      <c r="C75" t="s">
        <v>45</v>
      </c>
      <c r="D75">
        <v>26</v>
      </c>
      <c r="N75" s="69" t="str">
        <f t="shared" si="0"/>
        <v/>
      </c>
    </row>
    <row r="76" spans="1:14" ht="19.5" x14ac:dyDescent="0.4">
      <c r="A76" t="s">
        <v>76</v>
      </c>
      <c r="B76">
        <v>7</v>
      </c>
      <c r="C76" t="s">
        <v>45</v>
      </c>
      <c r="D76">
        <v>76</v>
      </c>
      <c r="N76" s="69" t="str">
        <f t="shared" ref="N76:N139" si="1">IF(L76=L75,"",SUMIF(L:L,L76,M:M))</f>
        <v/>
      </c>
    </row>
    <row r="77" spans="1:14" ht="19.5" x14ac:dyDescent="0.4">
      <c r="A77" t="s">
        <v>76</v>
      </c>
      <c r="B77">
        <v>7</v>
      </c>
      <c r="C77" t="s">
        <v>45</v>
      </c>
      <c r="D77">
        <v>123</v>
      </c>
      <c r="N77" s="69" t="str">
        <f t="shared" si="1"/>
        <v/>
      </c>
    </row>
    <row r="78" spans="1:14" ht="19.5" x14ac:dyDescent="0.4">
      <c r="A78" t="s">
        <v>76</v>
      </c>
      <c r="B78">
        <v>7</v>
      </c>
      <c r="C78" t="s">
        <v>45</v>
      </c>
      <c r="D78">
        <v>83</v>
      </c>
      <c r="N78" s="69" t="str">
        <f t="shared" si="1"/>
        <v/>
      </c>
    </row>
    <row r="79" spans="1:14" ht="19.5" x14ac:dyDescent="0.4">
      <c r="A79" t="s">
        <v>76</v>
      </c>
      <c r="B79">
        <v>7</v>
      </c>
      <c r="C79" t="s">
        <v>45</v>
      </c>
      <c r="D79">
        <v>59</v>
      </c>
      <c r="N79" s="69" t="str">
        <f t="shared" si="1"/>
        <v/>
      </c>
    </row>
    <row r="80" spans="1:14" ht="19.5" x14ac:dyDescent="0.4">
      <c r="A80" t="s">
        <v>77</v>
      </c>
      <c r="B80">
        <v>8</v>
      </c>
      <c r="C80" t="s">
        <v>45</v>
      </c>
      <c r="D80">
        <v>247</v>
      </c>
      <c r="N80" s="69" t="str">
        <f t="shared" si="1"/>
        <v/>
      </c>
    </row>
    <row r="81" spans="1:14" ht="19.5" x14ac:dyDescent="0.4">
      <c r="A81" t="s">
        <v>77</v>
      </c>
      <c r="B81">
        <v>8</v>
      </c>
      <c r="C81" t="s">
        <v>45</v>
      </c>
      <c r="D81">
        <v>119</v>
      </c>
      <c r="N81" s="69" t="str">
        <f t="shared" si="1"/>
        <v/>
      </c>
    </row>
    <row r="82" spans="1:14" ht="19.5" x14ac:dyDescent="0.4">
      <c r="A82" t="s">
        <v>77</v>
      </c>
      <c r="B82">
        <v>8</v>
      </c>
      <c r="C82" t="s">
        <v>45</v>
      </c>
      <c r="D82">
        <v>676</v>
      </c>
      <c r="N82" s="69" t="str">
        <f t="shared" si="1"/>
        <v/>
      </c>
    </row>
    <row r="83" spans="1:14" ht="19.5" x14ac:dyDescent="0.4">
      <c r="A83" t="s">
        <v>77</v>
      </c>
      <c r="B83">
        <v>8</v>
      </c>
      <c r="C83" t="s">
        <v>45</v>
      </c>
      <c r="D83">
        <v>122</v>
      </c>
      <c r="N83" s="69" t="str">
        <f t="shared" si="1"/>
        <v/>
      </c>
    </row>
    <row r="84" spans="1:14" ht="19.5" x14ac:dyDescent="0.4">
      <c r="A84" t="s">
        <v>78</v>
      </c>
      <c r="B84">
        <v>9</v>
      </c>
      <c r="C84" t="s">
        <v>45</v>
      </c>
      <c r="D84">
        <v>401</v>
      </c>
      <c r="N84" s="69" t="str">
        <f t="shared" si="1"/>
        <v/>
      </c>
    </row>
    <row r="85" spans="1:14" ht="19.5" x14ac:dyDescent="0.4">
      <c r="A85" t="s">
        <v>78</v>
      </c>
      <c r="B85">
        <v>9</v>
      </c>
      <c r="C85" t="s">
        <v>45</v>
      </c>
      <c r="D85">
        <v>187</v>
      </c>
      <c r="N85" s="69" t="str">
        <f t="shared" si="1"/>
        <v/>
      </c>
    </row>
    <row r="86" spans="1:14" ht="19.5" x14ac:dyDescent="0.4">
      <c r="A86" t="s">
        <v>78</v>
      </c>
      <c r="B86">
        <v>9</v>
      </c>
      <c r="C86" t="s">
        <v>45</v>
      </c>
      <c r="D86">
        <v>158</v>
      </c>
      <c r="N86" s="69" t="str">
        <f t="shared" si="1"/>
        <v/>
      </c>
    </row>
    <row r="87" spans="1:14" ht="19.5" x14ac:dyDescent="0.4">
      <c r="A87" t="s">
        <v>78</v>
      </c>
      <c r="B87">
        <v>9</v>
      </c>
      <c r="C87" t="s">
        <v>45</v>
      </c>
      <c r="D87">
        <v>35</v>
      </c>
      <c r="N87" s="69" t="str">
        <f t="shared" si="1"/>
        <v/>
      </c>
    </row>
    <row r="88" spans="1:14" ht="19.5" x14ac:dyDescent="0.4">
      <c r="A88" t="s">
        <v>78</v>
      </c>
      <c r="B88">
        <v>9</v>
      </c>
      <c r="C88" t="s">
        <v>45</v>
      </c>
      <c r="D88">
        <v>115</v>
      </c>
      <c r="N88" s="69" t="str">
        <f t="shared" si="1"/>
        <v/>
      </c>
    </row>
    <row r="89" spans="1:14" ht="19.5" x14ac:dyDescent="0.4">
      <c r="A89" t="s">
        <v>78</v>
      </c>
      <c r="B89">
        <v>9</v>
      </c>
      <c r="C89" t="s">
        <v>45</v>
      </c>
      <c r="D89">
        <v>26</v>
      </c>
      <c r="N89" s="69" t="str">
        <f t="shared" si="1"/>
        <v/>
      </c>
    </row>
    <row r="90" spans="1:14" ht="19.5" x14ac:dyDescent="0.4">
      <c r="A90" t="s">
        <v>78</v>
      </c>
      <c r="B90">
        <v>9</v>
      </c>
      <c r="C90" t="s">
        <v>45</v>
      </c>
      <c r="D90">
        <v>308</v>
      </c>
      <c r="N90" s="69" t="str">
        <f t="shared" si="1"/>
        <v/>
      </c>
    </row>
    <row r="91" spans="1:14" ht="19.5" x14ac:dyDescent="0.4">
      <c r="A91" t="s">
        <v>79</v>
      </c>
      <c r="B91">
        <v>10</v>
      </c>
      <c r="C91" t="s">
        <v>45</v>
      </c>
      <c r="D91">
        <v>39</v>
      </c>
      <c r="N91" s="69" t="str">
        <f t="shared" si="1"/>
        <v/>
      </c>
    </row>
    <row r="92" spans="1:14" ht="19.5" x14ac:dyDescent="0.4">
      <c r="A92" t="s">
        <v>79</v>
      </c>
      <c r="B92">
        <v>10</v>
      </c>
      <c r="C92" t="s">
        <v>45</v>
      </c>
      <c r="D92">
        <v>136</v>
      </c>
      <c r="N92" s="69" t="str">
        <f t="shared" si="1"/>
        <v/>
      </c>
    </row>
    <row r="93" spans="1:14" ht="19.5" x14ac:dyDescent="0.4">
      <c r="A93" t="s">
        <v>79</v>
      </c>
      <c r="B93">
        <v>10</v>
      </c>
      <c r="C93" t="s">
        <v>45</v>
      </c>
      <c r="D93">
        <v>181</v>
      </c>
      <c r="N93" s="69" t="str">
        <f t="shared" si="1"/>
        <v/>
      </c>
    </row>
    <row r="94" spans="1:14" ht="19.5" x14ac:dyDescent="0.4">
      <c r="A94" t="s">
        <v>79</v>
      </c>
      <c r="B94">
        <v>10</v>
      </c>
      <c r="C94" t="s">
        <v>45</v>
      </c>
      <c r="D94">
        <v>32</v>
      </c>
      <c r="N94" s="69" t="str">
        <f t="shared" si="1"/>
        <v/>
      </c>
    </row>
    <row r="95" spans="1:14" ht="19.5" x14ac:dyDescent="0.4">
      <c r="A95" t="s">
        <v>79</v>
      </c>
      <c r="B95">
        <v>10</v>
      </c>
      <c r="C95" t="s">
        <v>45</v>
      </c>
      <c r="D95">
        <v>215</v>
      </c>
      <c r="N95" s="69" t="str">
        <f t="shared" si="1"/>
        <v/>
      </c>
    </row>
    <row r="96" spans="1:14" ht="19.5" x14ac:dyDescent="0.4">
      <c r="A96" t="s">
        <v>79</v>
      </c>
      <c r="B96">
        <v>10</v>
      </c>
      <c r="C96" t="s">
        <v>45</v>
      </c>
      <c r="D96">
        <v>51</v>
      </c>
      <c r="N96" s="69" t="str">
        <f t="shared" si="1"/>
        <v/>
      </c>
    </row>
    <row r="97" spans="1:14" ht="19.5" x14ac:dyDescent="0.4">
      <c r="A97" t="s">
        <v>79</v>
      </c>
      <c r="B97">
        <v>10</v>
      </c>
      <c r="C97" t="s">
        <v>45</v>
      </c>
      <c r="D97">
        <v>65</v>
      </c>
      <c r="N97" s="69" t="str">
        <f t="shared" si="1"/>
        <v/>
      </c>
    </row>
    <row r="98" spans="1:14" ht="19.5" x14ac:dyDescent="0.4">
      <c r="A98" t="s">
        <v>79</v>
      </c>
      <c r="B98">
        <v>10</v>
      </c>
      <c r="C98" t="s">
        <v>45</v>
      </c>
      <c r="D98">
        <v>140</v>
      </c>
      <c r="N98" s="69" t="str">
        <f t="shared" si="1"/>
        <v/>
      </c>
    </row>
    <row r="99" spans="1:14" ht="19.5" x14ac:dyDescent="0.4">
      <c r="A99" t="s">
        <v>80</v>
      </c>
      <c r="B99">
        <v>11</v>
      </c>
      <c r="C99" t="s">
        <v>45</v>
      </c>
      <c r="D99">
        <v>221</v>
      </c>
      <c r="N99" s="69" t="str">
        <f t="shared" si="1"/>
        <v/>
      </c>
    </row>
    <row r="100" spans="1:14" ht="19.5" x14ac:dyDescent="0.4">
      <c r="A100" t="s">
        <v>80</v>
      </c>
      <c r="B100">
        <v>11</v>
      </c>
      <c r="C100" t="s">
        <v>45</v>
      </c>
      <c r="D100">
        <v>406</v>
      </c>
      <c r="N100" s="69" t="str">
        <f t="shared" si="1"/>
        <v/>
      </c>
    </row>
    <row r="101" spans="1:14" ht="19.5" x14ac:dyDescent="0.4">
      <c r="A101" t="s">
        <v>80</v>
      </c>
      <c r="B101">
        <v>11</v>
      </c>
      <c r="C101" t="s">
        <v>45</v>
      </c>
      <c r="D101">
        <v>214</v>
      </c>
      <c r="N101" s="69" t="str">
        <f t="shared" si="1"/>
        <v/>
      </c>
    </row>
    <row r="102" spans="1:14" ht="19.5" x14ac:dyDescent="0.4">
      <c r="A102" t="s">
        <v>80</v>
      </c>
      <c r="B102">
        <v>11</v>
      </c>
      <c r="C102" t="s">
        <v>45</v>
      </c>
      <c r="D102">
        <v>389</v>
      </c>
      <c r="N102" s="69" t="str">
        <f t="shared" si="1"/>
        <v/>
      </c>
    </row>
    <row r="103" spans="1:14" ht="19.5" x14ac:dyDescent="0.4">
      <c r="A103" t="s">
        <v>81</v>
      </c>
      <c r="B103">
        <v>12</v>
      </c>
      <c r="C103" t="s">
        <v>45</v>
      </c>
      <c r="D103">
        <v>217</v>
      </c>
      <c r="N103" s="69" t="str">
        <f t="shared" si="1"/>
        <v/>
      </c>
    </row>
    <row r="104" spans="1:14" ht="19.5" x14ac:dyDescent="0.4">
      <c r="A104" t="s">
        <v>81</v>
      </c>
      <c r="B104">
        <v>12</v>
      </c>
      <c r="C104" t="s">
        <v>45</v>
      </c>
      <c r="D104">
        <v>94</v>
      </c>
      <c r="N104" s="69" t="str">
        <f t="shared" si="1"/>
        <v/>
      </c>
    </row>
    <row r="105" spans="1:14" ht="19.5" x14ac:dyDescent="0.4">
      <c r="A105" t="s">
        <v>81</v>
      </c>
      <c r="B105">
        <v>12</v>
      </c>
      <c r="C105" t="s">
        <v>45</v>
      </c>
      <c r="D105">
        <v>96</v>
      </c>
      <c r="N105" s="69" t="str">
        <f t="shared" si="1"/>
        <v/>
      </c>
    </row>
    <row r="106" spans="1:14" ht="19.5" x14ac:dyDescent="0.4">
      <c r="A106" t="s">
        <v>81</v>
      </c>
      <c r="B106">
        <v>12</v>
      </c>
      <c r="C106" t="s">
        <v>45</v>
      </c>
      <c r="D106">
        <v>119</v>
      </c>
      <c r="N106" s="69" t="str">
        <f t="shared" si="1"/>
        <v/>
      </c>
    </row>
    <row r="107" spans="1:14" ht="19.5" x14ac:dyDescent="0.4">
      <c r="A107" t="s">
        <v>65</v>
      </c>
      <c r="B107">
        <v>1</v>
      </c>
      <c r="C107" t="s">
        <v>46</v>
      </c>
      <c r="D107">
        <v>79</v>
      </c>
      <c r="N107" s="69" t="str">
        <f t="shared" si="1"/>
        <v/>
      </c>
    </row>
    <row r="108" spans="1:14" ht="19.5" x14ac:dyDescent="0.4">
      <c r="A108" t="s">
        <v>65</v>
      </c>
      <c r="B108">
        <v>1</v>
      </c>
      <c r="C108" t="s">
        <v>46</v>
      </c>
      <c r="D108">
        <v>37</v>
      </c>
      <c r="N108" s="69" t="str">
        <f t="shared" si="1"/>
        <v/>
      </c>
    </row>
    <row r="109" spans="1:14" ht="19.5" x14ac:dyDescent="0.4">
      <c r="A109" t="s">
        <v>65</v>
      </c>
      <c r="B109">
        <v>1</v>
      </c>
      <c r="C109" t="s">
        <v>46</v>
      </c>
      <c r="D109">
        <v>122</v>
      </c>
      <c r="N109" s="69" t="str">
        <f t="shared" si="1"/>
        <v/>
      </c>
    </row>
    <row r="110" spans="1:14" ht="19.5" x14ac:dyDescent="0.4">
      <c r="A110" t="s">
        <v>65</v>
      </c>
      <c r="B110">
        <v>1</v>
      </c>
      <c r="C110" t="s">
        <v>46</v>
      </c>
      <c r="D110">
        <v>39</v>
      </c>
      <c r="N110" s="69" t="str">
        <f t="shared" si="1"/>
        <v/>
      </c>
    </row>
    <row r="111" spans="1:14" ht="19.5" x14ac:dyDescent="0.4">
      <c r="A111" t="s">
        <v>65</v>
      </c>
      <c r="B111">
        <v>1</v>
      </c>
      <c r="C111" t="s">
        <v>46</v>
      </c>
      <c r="D111">
        <v>36</v>
      </c>
      <c r="N111" s="69" t="str">
        <f t="shared" si="1"/>
        <v/>
      </c>
    </row>
    <row r="112" spans="1:14" ht="19.5" x14ac:dyDescent="0.4">
      <c r="A112" t="s">
        <v>65</v>
      </c>
      <c r="B112">
        <v>1</v>
      </c>
      <c r="C112" t="s">
        <v>46</v>
      </c>
      <c r="D112">
        <v>132</v>
      </c>
      <c r="N112" s="69" t="str">
        <f t="shared" si="1"/>
        <v/>
      </c>
    </row>
    <row r="113" spans="1:14" ht="19.5" x14ac:dyDescent="0.4">
      <c r="A113" t="s">
        <v>65</v>
      </c>
      <c r="B113">
        <v>1</v>
      </c>
      <c r="C113" t="s">
        <v>46</v>
      </c>
      <c r="D113">
        <v>132</v>
      </c>
      <c r="N113" s="69" t="str">
        <f t="shared" si="1"/>
        <v/>
      </c>
    </row>
    <row r="114" spans="1:14" ht="19.5" x14ac:dyDescent="0.4">
      <c r="A114" t="s">
        <v>71</v>
      </c>
      <c r="B114">
        <v>2</v>
      </c>
      <c r="C114" t="s">
        <v>46</v>
      </c>
      <c r="D114">
        <v>115</v>
      </c>
      <c r="N114" s="69" t="str">
        <f t="shared" si="1"/>
        <v/>
      </c>
    </row>
    <row r="115" spans="1:14" ht="19.5" x14ac:dyDescent="0.4">
      <c r="A115" t="s">
        <v>71</v>
      </c>
      <c r="B115">
        <v>2</v>
      </c>
      <c r="C115" t="s">
        <v>46</v>
      </c>
      <c r="D115">
        <v>53</v>
      </c>
      <c r="N115" s="69" t="str">
        <f t="shared" si="1"/>
        <v/>
      </c>
    </row>
    <row r="116" spans="1:14" ht="19.5" x14ac:dyDescent="0.4">
      <c r="A116" t="s">
        <v>71</v>
      </c>
      <c r="B116">
        <v>2</v>
      </c>
      <c r="C116" t="s">
        <v>46</v>
      </c>
      <c r="D116">
        <v>27</v>
      </c>
      <c r="N116" s="69" t="str">
        <f t="shared" si="1"/>
        <v/>
      </c>
    </row>
    <row r="117" spans="1:14" ht="19.5" x14ac:dyDescent="0.4">
      <c r="A117" t="s">
        <v>71</v>
      </c>
      <c r="B117">
        <v>2</v>
      </c>
      <c r="C117" t="s">
        <v>46</v>
      </c>
      <c r="D117">
        <v>139</v>
      </c>
      <c r="N117" s="69" t="str">
        <f t="shared" si="1"/>
        <v/>
      </c>
    </row>
    <row r="118" spans="1:14" ht="19.5" x14ac:dyDescent="0.4">
      <c r="A118" t="s">
        <v>71</v>
      </c>
      <c r="B118">
        <v>2</v>
      </c>
      <c r="C118" t="s">
        <v>46</v>
      </c>
      <c r="D118">
        <v>40</v>
      </c>
      <c r="N118" s="69" t="str">
        <f t="shared" si="1"/>
        <v/>
      </c>
    </row>
    <row r="119" spans="1:14" ht="19.5" x14ac:dyDescent="0.4">
      <c r="A119" t="s">
        <v>71</v>
      </c>
      <c r="B119">
        <v>2</v>
      </c>
      <c r="C119" t="s">
        <v>46</v>
      </c>
      <c r="D119">
        <v>11</v>
      </c>
      <c r="N119" s="69" t="str">
        <f t="shared" si="1"/>
        <v/>
      </c>
    </row>
    <row r="120" spans="1:14" ht="19.5" x14ac:dyDescent="0.4">
      <c r="A120" t="s">
        <v>71</v>
      </c>
      <c r="B120">
        <v>2</v>
      </c>
      <c r="C120" t="s">
        <v>46</v>
      </c>
      <c r="D120">
        <v>10</v>
      </c>
      <c r="N120" s="69" t="str">
        <f t="shared" si="1"/>
        <v/>
      </c>
    </row>
    <row r="121" spans="1:14" ht="19.5" x14ac:dyDescent="0.4">
      <c r="A121" t="s">
        <v>71</v>
      </c>
      <c r="B121">
        <v>2</v>
      </c>
      <c r="C121" t="s">
        <v>46</v>
      </c>
      <c r="D121">
        <v>45</v>
      </c>
      <c r="N121" s="69" t="str">
        <f t="shared" si="1"/>
        <v/>
      </c>
    </row>
    <row r="122" spans="1:14" ht="19.5" x14ac:dyDescent="0.4">
      <c r="A122" t="s">
        <v>71</v>
      </c>
      <c r="B122">
        <v>2</v>
      </c>
      <c r="C122" t="s">
        <v>46</v>
      </c>
      <c r="D122">
        <v>126</v>
      </c>
      <c r="N122" s="69" t="str">
        <f t="shared" si="1"/>
        <v/>
      </c>
    </row>
    <row r="123" spans="1:14" ht="19.5" x14ac:dyDescent="0.4">
      <c r="A123" t="s">
        <v>72</v>
      </c>
      <c r="B123">
        <v>3</v>
      </c>
      <c r="C123" t="s">
        <v>46</v>
      </c>
      <c r="D123">
        <v>107</v>
      </c>
      <c r="N123" s="69" t="str">
        <f t="shared" si="1"/>
        <v/>
      </c>
    </row>
    <row r="124" spans="1:14" ht="19.5" x14ac:dyDescent="0.4">
      <c r="A124" t="s">
        <v>72</v>
      </c>
      <c r="B124">
        <v>3</v>
      </c>
      <c r="C124" t="s">
        <v>46</v>
      </c>
      <c r="D124">
        <v>44</v>
      </c>
      <c r="N124" s="69" t="str">
        <f t="shared" si="1"/>
        <v/>
      </c>
    </row>
    <row r="125" spans="1:14" ht="19.5" x14ac:dyDescent="0.4">
      <c r="A125" t="s">
        <v>72</v>
      </c>
      <c r="B125">
        <v>3</v>
      </c>
      <c r="C125" t="s">
        <v>46</v>
      </c>
      <c r="D125">
        <v>31</v>
      </c>
      <c r="N125" s="69" t="str">
        <f t="shared" si="1"/>
        <v/>
      </c>
    </row>
    <row r="126" spans="1:14" ht="19.5" x14ac:dyDescent="0.4">
      <c r="A126" t="s">
        <v>72</v>
      </c>
      <c r="B126">
        <v>3</v>
      </c>
      <c r="C126" t="s">
        <v>46</v>
      </c>
      <c r="D126">
        <v>241</v>
      </c>
      <c r="N126" s="69" t="str">
        <f t="shared" si="1"/>
        <v/>
      </c>
    </row>
    <row r="127" spans="1:14" ht="19.5" x14ac:dyDescent="0.4">
      <c r="A127" t="s">
        <v>72</v>
      </c>
      <c r="B127">
        <v>3</v>
      </c>
      <c r="C127" t="s">
        <v>46</v>
      </c>
      <c r="D127">
        <v>22</v>
      </c>
      <c r="N127" s="69" t="str">
        <f t="shared" si="1"/>
        <v/>
      </c>
    </row>
    <row r="128" spans="1:14" ht="19.5" x14ac:dyDescent="0.4">
      <c r="A128" t="s">
        <v>72</v>
      </c>
      <c r="B128">
        <v>3</v>
      </c>
      <c r="C128" t="s">
        <v>46</v>
      </c>
      <c r="D128">
        <v>66</v>
      </c>
      <c r="N128" s="69" t="str">
        <f t="shared" si="1"/>
        <v/>
      </c>
    </row>
    <row r="129" spans="1:14" ht="19.5" x14ac:dyDescent="0.4">
      <c r="A129" t="s">
        <v>72</v>
      </c>
      <c r="B129">
        <v>3</v>
      </c>
      <c r="C129" t="s">
        <v>46</v>
      </c>
      <c r="D129">
        <v>42</v>
      </c>
      <c r="N129" s="69" t="str">
        <f t="shared" si="1"/>
        <v/>
      </c>
    </row>
    <row r="130" spans="1:14" ht="19.5" x14ac:dyDescent="0.4">
      <c r="A130" t="s">
        <v>72</v>
      </c>
      <c r="B130">
        <v>3</v>
      </c>
      <c r="C130" t="s">
        <v>46</v>
      </c>
      <c r="D130">
        <v>57</v>
      </c>
      <c r="N130" s="69" t="str">
        <f t="shared" si="1"/>
        <v/>
      </c>
    </row>
    <row r="131" spans="1:14" ht="19.5" x14ac:dyDescent="0.4">
      <c r="A131" t="s">
        <v>72</v>
      </c>
      <c r="B131">
        <v>3</v>
      </c>
      <c r="C131" t="s">
        <v>46</v>
      </c>
      <c r="D131">
        <v>88</v>
      </c>
      <c r="N131" s="69" t="str">
        <f t="shared" si="1"/>
        <v/>
      </c>
    </row>
    <row r="132" spans="1:14" ht="19.5" x14ac:dyDescent="0.4">
      <c r="A132" t="s">
        <v>72</v>
      </c>
      <c r="B132">
        <v>3</v>
      </c>
      <c r="C132" t="s">
        <v>46</v>
      </c>
      <c r="D132">
        <v>71</v>
      </c>
      <c r="N132" s="69" t="str">
        <f t="shared" si="1"/>
        <v/>
      </c>
    </row>
    <row r="133" spans="1:14" ht="19.5" x14ac:dyDescent="0.4">
      <c r="A133" t="s">
        <v>72</v>
      </c>
      <c r="B133">
        <v>3</v>
      </c>
      <c r="C133" t="s">
        <v>46</v>
      </c>
      <c r="D133">
        <v>106</v>
      </c>
      <c r="N133" s="69" t="str">
        <f t="shared" si="1"/>
        <v/>
      </c>
    </row>
    <row r="134" spans="1:14" ht="19.5" x14ac:dyDescent="0.4">
      <c r="A134" t="s">
        <v>72</v>
      </c>
      <c r="B134">
        <v>3</v>
      </c>
      <c r="C134" t="s">
        <v>46</v>
      </c>
      <c r="D134">
        <v>25</v>
      </c>
      <c r="N134" s="69" t="str">
        <f t="shared" si="1"/>
        <v/>
      </c>
    </row>
    <row r="135" spans="1:14" ht="19.5" x14ac:dyDescent="0.4">
      <c r="A135" t="s">
        <v>73</v>
      </c>
      <c r="B135">
        <v>4</v>
      </c>
      <c r="C135" t="s">
        <v>46</v>
      </c>
      <c r="D135">
        <v>33</v>
      </c>
      <c r="N135" s="69" t="str">
        <f t="shared" si="1"/>
        <v/>
      </c>
    </row>
    <row r="136" spans="1:14" ht="19.5" x14ac:dyDescent="0.4">
      <c r="A136" t="s">
        <v>73</v>
      </c>
      <c r="B136">
        <v>4</v>
      </c>
      <c r="C136" t="s">
        <v>46</v>
      </c>
      <c r="D136">
        <v>64</v>
      </c>
      <c r="N136" s="69" t="str">
        <f t="shared" si="1"/>
        <v/>
      </c>
    </row>
    <row r="137" spans="1:14" ht="19.5" x14ac:dyDescent="0.4">
      <c r="A137" t="s">
        <v>73</v>
      </c>
      <c r="B137">
        <v>4</v>
      </c>
      <c r="C137" t="s">
        <v>46</v>
      </c>
      <c r="D137">
        <v>62</v>
      </c>
      <c r="N137" s="69" t="str">
        <f t="shared" si="1"/>
        <v/>
      </c>
    </row>
    <row r="138" spans="1:14" ht="19.5" x14ac:dyDescent="0.4">
      <c r="A138" t="s">
        <v>73</v>
      </c>
      <c r="B138">
        <v>4</v>
      </c>
      <c r="C138" t="s">
        <v>46</v>
      </c>
      <c r="D138">
        <v>2</v>
      </c>
      <c r="N138" s="69" t="str">
        <f t="shared" si="1"/>
        <v/>
      </c>
    </row>
    <row r="139" spans="1:14" ht="19.5" x14ac:dyDescent="0.4">
      <c r="A139" t="s">
        <v>73</v>
      </c>
      <c r="B139">
        <v>4</v>
      </c>
      <c r="C139" t="s">
        <v>46</v>
      </c>
      <c r="D139">
        <v>74</v>
      </c>
      <c r="N139" s="69" t="str">
        <f t="shared" si="1"/>
        <v/>
      </c>
    </row>
    <row r="140" spans="1:14" ht="19.5" x14ac:dyDescent="0.4">
      <c r="A140" t="s">
        <v>73</v>
      </c>
      <c r="B140">
        <v>4</v>
      </c>
      <c r="C140" t="s">
        <v>46</v>
      </c>
      <c r="D140">
        <v>27</v>
      </c>
      <c r="N140" s="69" t="str">
        <f t="shared" ref="N140:N203" si="2">IF(L140=L139,"",SUMIF(L:L,L140,M:M))</f>
        <v/>
      </c>
    </row>
    <row r="141" spans="1:14" ht="19.5" x14ac:dyDescent="0.4">
      <c r="A141" t="s">
        <v>73</v>
      </c>
      <c r="B141">
        <v>4</v>
      </c>
      <c r="C141" t="s">
        <v>46</v>
      </c>
      <c r="D141">
        <v>10</v>
      </c>
      <c r="N141" s="69" t="str">
        <f t="shared" si="2"/>
        <v/>
      </c>
    </row>
    <row r="142" spans="1:14" ht="19.5" x14ac:dyDescent="0.4">
      <c r="A142" t="s">
        <v>73</v>
      </c>
      <c r="B142">
        <v>4</v>
      </c>
      <c r="C142" t="s">
        <v>46</v>
      </c>
      <c r="D142">
        <v>100</v>
      </c>
      <c r="N142" s="69" t="str">
        <f t="shared" si="2"/>
        <v/>
      </c>
    </row>
    <row r="143" spans="1:14" ht="19.5" x14ac:dyDescent="0.4">
      <c r="A143" t="s">
        <v>73</v>
      </c>
      <c r="B143">
        <v>4</v>
      </c>
      <c r="C143" t="s">
        <v>46</v>
      </c>
      <c r="D143">
        <v>102</v>
      </c>
      <c r="N143" s="69" t="str">
        <f t="shared" si="2"/>
        <v/>
      </c>
    </row>
    <row r="144" spans="1:14" ht="19.5" x14ac:dyDescent="0.4">
      <c r="A144" t="s">
        <v>73</v>
      </c>
      <c r="B144">
        <v>4</v>
      </c>
      <c r="C144" t="s">
        <v>46</v>
      </c>
      <c r="D144">
        <v>36</v>
      </c>
      <c r="N144" s="69" t="str">
        <f t="shared" si="2"/>
        <v/>
      </c>
    </row>
    <row r="145" spans="1:14" ht="19.5" x14ac:dyDescent="0.4">
      <c r="A145" t="s">
        <v>74</v>
      </c>
      <c r="B145">
        <v>5</v>
      </c>
      <c r="C145" t="s">
        <v>46</v>
      </c>
      <c r="D145">
        <v>129</v>
      </c>
      <c r="N145" s="69" t="str">
        <f t="shared" si="2"/>
        <v/>
      </c>
    </row>
    <row r="146" spans="1:14" ht="19.5" x14ac:dyDescent="0.4">
      <c r="A146" t="s">
        <v>74</v>
      </c>
      <c r="B146">
        <v>5</v>
      </c>
      <c r="C146" t="s">
        <v>46</v>
      </c>
      <c r="D146">
        <v>24</v>
      </c>
      <c r="N146" s="69" t="str">
        <f t="shared" si="2"/>
        <v/>
      </c>
    </row>
    <row r="147" spans="1:14" ht="19.5" x14ac:dyDescent="0.4">
      <c r="A147" t="s">
        <v>74</v>
      </c>
      <c r="B147">
        <v>5</v>
      </c>
      <c r="C147" t="s">
        <v>46</v>
      </c>
      <c r="D147">
        <v>84</v>
      </c>
      <c r="N147" s="69" t="str">
        <f t="shared" si="2"/>
        <v/>
      </c>
    </row>
    <row r="148" spans="1:14" ht="19.5" x14ac:dyDescent="0.4">
      <c r="A148" t="s">
        <v>74</v>
      </c>
      <c r="B148">
        <v>5</v>
      </c>
      <c r="C148" t="s">
        <v>46</v>
      </c>
      <c r="D148">
        <v>120</v>
      </c>
      <c r="N148" s="69" t="str">
        <f t="shared" si="2"/>
        <v/>
      </c>
    </row>
    <row r="149" spans="1:14" ht="19.5" x14ac:dyDescent="0.4">
      <c r="A149" t="s">
        <v>74</v>
      </c>
      <c r="B149">
        <v>5</v>
      </c>
      <c r="C149" t="s">
        <v>46</v>
      </c>
      <c r="D149">
        <v>105</v>
      </c>
      <c r="N149" s="69" t="str">
        <f t="shared" si="2"/>
        <v/>
      </c>
    </row>
    <row r="150" spans="1:14" ht="19.5" x14ac:dyDescent="0.4">
      <c r="A150" t="s">
        <v>74</v>
      </c>
      <c r="B150">
        <v>5</v>
      </c>
      <c r="C150" t="s">
        <v>46</v>
      </c>
      <c r="D150">
        <v>27</v>
      </c>
      <c r="N150" s="69" t="str">
        <f t="shared" si="2"/>
        <v/>
      </c>
    </row>
    <row r="151" spans="1:14" ht="19.5" x14ac:dyDescent="0.4">
      <c r="A151" t="s">
        <v>74</v>
      </c>
      <c r="B151">
        <v>5</v>
      </c>
      <c r="C151" t="s">
        <v>46</v>
      </c>
      <c r="D151">
        <v>40</v>
      </c>
      <c r="N151" s="69" t="str">
        <f t="shared" si="2"/>
        <v/>
      </c>
    </row>
    <row r="152" spans="1:14" ht="19.5" x14ac:dyDescent="0.4">
      <c r="A152" t="s">
        <v>74</v>
      </c>
      <c r="B152">
        <v>5</v>
      </c>
      <c r="C152" t="s">
        <v>46</v>
      </c>
      <c r="D152">
        <v>184</v>
      </c>
      <c r="N152" s="69" t="str">
        <f t="shared" si="2"/>
        <v/>
      </c>
    </row>
    <row r="153" spans="1:14" ht="19.5" x14ac:dyDescent="0.4">
      <c r="A153" t="s">
        <v>75</v>
      </c>
      <c r="B153">
        <v>6</v>
      </c>
      <c r="C153" t="s">
        <v>46</v>
      </c>
      <c r="D153">
        <v>151</v>
      </c>
      <c r="N153" s="69" t="str">
        <f t="shared" si="2"/>
        <v/>
      </c>
    </row>
    <row r="154" spans="1:14" ht="19.5" x14ac:dyDescent="0.4">
      <c r="A154" t="s">
        <v>75</v>
      </c>
      <c r="B154">
        <v>6</v>
      </c>
      <c r="C154" t="s">
        <v>46</v>
      </c>
      <c r="D154">
        <v>94</v>
      </c>
      <c r="N154" s="69" t="str">
        <f t="shared" si="2"/>
        <v/>
      </c>
    </row>
    <row r="155" spans="1:14" ht="19.5" x14ac:dyDescent="0.4">
      <c r="A155" t="s">
        <v>75</v>
      </c>
      <c r="B155">
        <v>6</v>
      </c>
      <c r="C155" t="s">
        <v>46</v>
      </c>
      <c r="D155">
        <v>23</v>
      </c>
      <c r="N155" s="69" t="str">
        <f t="shared" si="2"/>
        <v/>
      </c>
    </row>
    <row r="156" spans="1:14" ht="19.5" x14ac:dyDescent="0.4">
      <c r="A156" t="s">
        <v>75</v>
      </c>
      <c r="B156">
        <v>6</v>
      </c>
      <c r="C156" t="s">
        <v>46</v>
      </c>
      <c r="D156">
        <v>48</v>
      </c>
      <c r="N156" s="69" t="str">
        <f t="shared" si="2"/>
        <v/>
      </c>
    </row>
    <row r="157" spans="1:14" ht="19.5" x14ac:dyDescent="0.4">
      <c r="A157" t="s">
        <v>75</v>
      </c>
      <c r="B157">
        <v>6</v>
      </c>
      <c r="C157" t="s">
        <v>46</v>
      </c>
      <c r="D157">
        <v>124</v>
      </c>
      <c r="N157" s="69" t="str">
        <f t="shared" si="2"/>
        <v/>
      </c>
    </row>
    <row r="158" spans="1:14" ht="19.5" x14ac:dyDescent="0.4">
      <c r="A158" t="s">
        <v>75</v>
      </c>
      <c r="B158">
        <v>6</v>
      </c>
      <c r="C158" t="s">
        <v>46</v>
      </c>
      <c r="D158">
        <v>225</v>
      </c>
      <c r="N158" s="69" t="str">
        <f t="shared" si="2"/>
        <v/>
      </c>
    </row>
    <row r="159" spans="1:14" ht="19.5" x14ac:dyDescent="0.4">
      <c r="A159" t="s">
        <v>75</v>
      </c>
      <c r="B159">
        <v>6</v>
      </c>
      <c r="C159" t="s">
        <v>46</v>
      </c>
      <c r="D159">
        <v>140</v>
      </c>
      <c r="N159" s="69" t="str">
        <f t="shared" si="2"/>
        <v/>
      </c>
    </row>
    <row r="160" spans="1:14" ht="19.5" x14ac:dyDescent="0.4">
      <c r="A160" t="s">
        <v>76</v>
      </c>
      <c r="B160">
        <v>7</v>
      </c>
      <c r="C160" t="s">
        <v>46</v>
      </c>
      <c r="D160">
        <v>50</v>
      </c>
      <c r="N160" s="69" t="str">
        <f t="shared" si="2"/>
        <v/>
      </c>
    </row>
    <row r="161" spans="1:14" ht="19.5" x14ac:dyDescent="0.4">
      <c r="A161" t="s">
        <v>76</v>
      </c>
      <c r="B161">
        <v>7</v>
      </c>
      <c r="C161" t="s">
        <v>46</v>
      </c>
      <c r="D161">
        <v>308</v>
      </c>
      <c r="N161" s="69" t="str">
        <f t="shared" si="2"/>
        <v/>
      </c>
    </row>
    <row r="162" spans="1:14" ht="19.5" x14ac:dyDescent="0.4">
      <c r="A162" t="s">
        <v>76</v>
      </c>
      <c r="B162">
        <v>7</v>
      </c>
      <c r="C162" t="s">
        <v>46</v>
      </c>
      <c r="D162">
        <v>17</v>
      </c>
      <c r="N162" s="69" t="str">
        <f t="shared" si="2"/>
        <v/>
      </c>
    </row>
    <row r="163" spans="1:14" ht="19.5" x14ac:dyDescent="0.4">
      <c r="A163" t="s">
        <v>76</v>
      </c>
      <c r="B163">
        <v>7</v>
      </c>
      <c r="C163" t="s">
        <v>46</v>
      </c>
      <c r="D163">
        <v>133</v>
      </c>
      <c r="N163" s="69" t="str">
        <f t="shared" si="2"/>
        <v/>
      </c>
    </row>
    <row r="164" spans="1:14" ht="19.5" x14ac:dyDescent="0.4">
      <c r="A164" t="s">
        <v>76</v>
      </c>
      <c r="B164">
        <v>7</v>
      </c>
      <c r="C164" t="s">
        <v>46</v>
      </c>
      <c r="D164">
        <v>64</v>
      </c>
      <c r="N164" s="69" t="str">
        <f t="shared" si="2"/>
        <v/>
      </c>
    </row>
    <row r="165" spans="1:14" ht="19.5" x14ac:dyDescent="0.4">
      <c r="A165" t="s">
        <v>76</v>
      </c>
      <c r="B165">
        <v>7</v>
      </c>
      <c r="C165" t="s">
        <v>46</v>
      </c>
      <c r="D165">
        <v>117</v>
      </c>
      <c r="N165" s="69" t="str">
        <f t="shared" si="2"/>
        <v/>
      </c>
    </row>
    <row r="166" spans="1:14" ht="19.5" x14ac:dyDescent="0.4">
      <c r="A166" t="s">
        <v>76</v>
      </c>
      <c r="B166">
        <v>7</v>
      </c>
      <c r="C166" t="s">
        <v>46</v>
      </c>
      <c r="D166">
        <v>28</v>
      </c>
      <c r="N166" s="69" t="str">
        <f t="shared" si="2"/>
        <v/>
      </c>
    </row>
    <row r="167" spans="1:14" ht="19.5" x14ac:dyDescent="0.4">
      <c r="A167" t="s">
        <v>77</v>
      </c>
      <c r="B167">
        <v>8</v>
      </c>
      <c r="C167" t="s">
        <v>46</v>
      </c>
      <c r="D167">
        <v>113</v>
      </c>
      <c r="N167" s="69" t="str">
        <f t="shared" si="2"/>
        <v/>
      </c>
    </row>
    <row r="168" spans="1:14" ht="19.5" x14ac:dyDescent="0.4">
      <c r="A168" t="s">
        <v>77</v>
      </c>
      <c r="B168">
        <v>8</v>
      </c>
      <c r="C168" t="s">
        <v>46</v>
      </c>
      <c r="D168">
        <v>92</v>
      </c>
      <c r="N168" s="69" t="str">
        <f t="shared" si="2"/>
        <v/>
      </c>
    </row>
    <row r="169" spans="1:14" ht="19.5" x14ac:dyDescent="0.4">
      <c r="A169" t="s">
        <v>77</v>
      </c>
      <c r="B169">
        <v>8</v>
      </c>
      <c r="C169" t="s">
        <v>46</v>
      </c>
      <c r="D169">
        <v>490</v>
      </c>
      <c r="N169" s="69" t="str">
        <f t="shared" si="2"/>
        <v/>
      </c>
    </row>
    <row r="170" spans="1:14" ht="19.5" x14ac:dyDescent="0.4">
      <c r="A170" t="s">
        <v>77</v>
      </c>
      <c r="B170">
        <v>8</v>
      </c>
      <c r="C170" t="s">
        <v>46</v>
      </c>
      <c r="D170">
        <v>41</v>
      </c>
      <c r="N170" s="69" t="str">
        <f t="shared" si="2"/>
        <v/>
      </c>
    </row>
    <row r="171" spans="1:14" ht="19.5" x14ac:dyDescent="0.4">
      <c r="A171" t="s">
        <v>78</v>
      </c>
      <c r="B171">
        <v>9</v>
      </c>
      <c r="C171" t="s">
        <v>46</v>
      </c>
      <c r="D171">
        <v>311</v>
      </c>
      <c r="N171" s="69" t="str">
        <f t="shared" si="2"/>
        <v/>
      </c>
    </row>
    <row r="172" spans="1:14" ht="19.5" x14ac:dyDescent="0.4">
      <c r="A172" t="s">
        <v>78</v>
      </c>
      <c r="B172">
        <v>9</v>
      </c>
      <c r="C172" t="s">
        <v>46</v>
      </c>
      <c r="D172">
        <v>187</v>
      </c>
      <c r="N172" s="69" t="str">
        <f t="shared" si="2"/>
        <v/>
      </c>
    </row>
    <row r="173" spans="1:14" ht="19.5" x14ac:dyDescent="0.4">
      <c r="A173" t="s">
        <v>78</v>
      </c>
      <c r="B173">
        <v>9</v>
      </c>
      <c r="C173" t="s">
        <v>46</v>
      </c>
      <c r="D173">
        <v>107</v>
      </c>
      <c r="N173" s="69" t="str">
        <f t="shared" si="2"/>
        <v/>
      </c>
    </row>
    <row r="174" spans="1:14" ht="19.5" x14ac:dyDescent="0.4">
      <c r="A174" t="s">
        <v>78</v>
      </c>
      <c r="B174">
        <v>9</v>
      </c>
      <c r="C174" t="s">
        <v>46</v>
      </c>
      <c r="D174">
        <v>34</v>
      </c>
      <c r="N174" s="69" t="str">
        <f t="shared" si="2"/>
        <v/>
      </c>
    </row>
    <row r="175" spans="1:14" ht="19.5" x14ac:dyDescent="0.4">
      <c r="A175" t="s">
        <v>78</v>
      </c>
      <c r="B175">
        <v>9</v>
      </c>
      <c r="C175" t="s">
        <v>46</v>
      </c>
      <c r="D175">
        <v>98</v>
      </c>
      <c r="N175" s="69" t="str">
        <f t="shared" si="2"/>
        <v/>
      </c>
    </row>
    <row r="176" spans="1:14" ht="19.5" x14ac:dyDescent="0.4">
      <c r="A176" t="s">
        <v>78</v>
      </c>
      <c r="B176">
        <v>9</v>
      </c>
      <c r="C176" t="s">
        <v>46</v>
      </c>
      <c r="D176">
        <v>218</v>
      </c>
      <c r="N176" s="69" t="str">
        <f t="shared" si="2"/>
        <v/>
      </c>
    </row>
    <row r="177" spans="1:14" ht="19.5" x14ac:dyDescent="0.4">
      <c r="A177" t="s">
        <v>79</v>
      </c>
      <c r="B177">
        <v>10</v>
      </c>
      <c r="C177" t="s">
        <v>46</v>
      </c>
      <c r="D177">
        <v>99</v>
      </c>
      <c r="N177" s="69" t="str">
        <f t="shared" si="2"/>
        <v/>
      </c>
    </row>
    <row r="178" spans="1:14" ht="19.5" x14ac:dyDescent="0.4">
      <c r="A178" t="s">
        <v>79</v>
      </c>
      <c r="B178">
        <v>10</v>
      </c>
      <c r="C178" t="s">
        <v>46</v>
      </c>
      <c r="D178">
        <v>84</v>
      </c>
      <c r="N178" s="69" t="str">
        <f t="shared" si="2"/>
        <v/>
      </c>
    </row>
    <row r="179" spans="1:14" ht="19.5" x14ac:dyDescent="0.4">
      <c r="A179" t="s">
        <v>79</v>
      </c>
      <c r="B179">
        <v>10</v>
      </c>
      <c r="C179" t="s">
        <v>46</v>
      </c>
      <c r="D179">
        <v>203</v>
      </c>
      <c r="N179" s="69" t="str">
        <f t="shared" si="2"/>
        <v/>
      </c>
    </row>
    <row r="180" spans="1:14" ht="19.5" x14ac:dyDescent="0.4">
      <c r="A180" t="s">
        <v>79</v>
      </c>
      <c r="B180">
        <v>10</v>
      </c>
      <c r="C180" t="s">
        <v>46</v>
      </c>
      <c r="D180">
        <v>177</v>
      </c>
      <c r="N180" s="69" t="str">
        <f t="shared" si="2"/>
        <v/>
      </c>
    </row>
    <row r="181" spans="1:14" ht="19.5" x14ac:dyDescent="0.4">
      <c r="A181" t="s">
        <v>79</v>
      </c>
      <c r="B181">
        <v>10</v>
      </c>
      <c r="C181" t="s">
        <v>46</v>
      </c>
      <c r="D181">
        <v>18</v>
      </c>
      <c r="N181" s="69" t="str">
        <f t="shared" si="2"/>
        <v/>
      </c>
    </row>
    <row r="182" spans="1:14" ht="19.5" x14ac:dyDescent="0.4">
      <c r="A182" t="s">
        <v>79</v>
      </c>
      <c r="B182">
        <v>10</v>
      </c>
      <c r="C182" t="s">
        <v>46</v>
      </c>
      <c r="D182">
        <v>126</v>
      </c>
      <c r="N182" s="69" t="str">
        <f t="shared" si="2"/>
        <v/>
      </c>
    </row>
    <row r="183" spans="1:14" ht="19.5" x14ac:dyDescent="0.4">
      <c r="A183" t="s">
        <v>80</v>
      </c>
      <c r="B183">
        <v>11</v>
      </c>
      <c r="C183" t="s">
        <v>46</v>
      </c>
      <c r="D183">
        <v>224</v>
      </c>
      <c r="N183" s="69" t="str">
        <f t="shared" si="2"/>
        <v/>
      </c>
    </row>
    <row r="184" spans="1:14" ht="19.5" x14ac:dyDescent="0.4">
      <c r="A184" t="s">
        <v>80</v>
      </c>
      <c r="B184">
        <v>11</v>
      </c>
      <c r="C184" t="s">
        <v>46</v>
      </c>
      <c r="D184">
        <v>294</v>
      </c>
      <c r="N184" s="69" t="str">
        <f t="shared" si="2"/>
        <v/>
      </c>
    </row>
    <row r="185" spans="1:14" ht="19.5" x14ac:dyDescent="0.4">
      <c r="A185" t="s">
        <v>80</v>
      </c>
      <c r="B185">
        <v>11</v>
      </c>
      <c r="C185" t="s">
        <v>46</v>
      </c>
      <c r="D185">
        <v>107</v>
      </c>
      <c r="N185" s="69" t="str">
        <f t="shared" si="2"/>
        <v/>
      </c>
    </row>
    <row r="186" spans="1:14" ht="19.5" x14ac:dyDescent="0.4">
      <c r="A186" t="s">
        <v>80</v>
      </c>
      <c r="B186">
        <v>11</v>
      </c>
      <c r="C186" t="s">
        <v>46</v>
      </c>
      <c r="D186">
        <v>348</v>
      </c>
      <c r="N186" s="69" t="str">
        <f t="shared" si="2"/>
        <v/>
      </c>
    </row>
    <row r="187" spans="1:14" ht="19.5" x14ac:dyDescent="0.4">
      <c r="A187" t="s">
        <v>81</v>
      </c>
      <c r="B187">
        <v>12</v>
      </c>
      <c r="C187" t="s">
        <v>46</v>
      </c>
      <c r="D187">
        <v>188</v>
      </c>
      <c r="N187" s="69" t="str">
        <f t="shared" si="2"/>
        <v/>
      </c>
    </row>
    <row r="188" spans="1:14" ht="19.5" x14ac:dyDescent="0.4">
      <c r="A188" t="s">
        <v>81</v>
      </c>
      <c r="B188">
        <v>12</v>
      </c>
      <c r="C188" t="s">
        <v>46</v>
      </c>
      <c r="D188">
        <v>64</v>
      </c>
      <c r="N188" s="69" t="str">
        <f t="shared" si="2"/>
        <v/>
      </c>
    </row>
    <row r="189" spans="1:14" ht="19.5" x14ac:dyDescent="0.4">
      <c r="A189" t="s">
        <v>81</v>
      </c>
      <c r="B189">
        <v>12</v>
      </c>
      <c r="C189" t="s">
        <v>46</v>
      </c>
      <c r="D189">
        <v>79</v>
      </c>
      <c r="N189" s="69" t="str">
        <f t="shared" si="2"/>
        <v/>
      </c>
    </row>
    <row r="190" spans="1:14" ht="19.5" x14ac:dyDescent="0.4">
      <c r="A190" t="s">
        <v>81</v>
      </c>
      <c r="B190">
        <v>12</v>
      </c>
      <c r="C190" t="s">
        <v>46</v>
      </c>
      <c r="D190">
        <v>132</v>
      </c>
      <c r="N190" s="69" t="str">
        <f t="shared" si="2"/>
        <v/>
      </c>
    </row>
    <row r="191" spans="1:14" ht="19.5" x14ac:dyDescent="0.4">
      <c r="A191" t="s">
        <v>65</v>
      </c>
      <c r="B191">
        <v>1</v>
      </c>
      <c r="C191" t="s">
        <v>66</v>
      </c>
      <c r="D191">
        <v>126</v>
      </c>
      <c r="N191" s="69" t="str">
        <f t="shared" si="2"/>
        <v/>
      </c>
    </row>
    <row r="192" spans="1:14" ht="19.5" x14ac:dyDescent="0.4">
      <c r="A192" t="s">
        <v>65</v>
      </c>
      <c r="B192">
        <v>1</v>
      </c>
      <c r="C192" t="s">
        <v>66</v>
      </c>
      <c r="D192">
        <v>188</v>
      </c>
      <c r="N192" s="69" t="str">
        <f t="shared" si="2"/>
        <v/>
      </c>
    </row>
    <row r="193" spans="1:14" ht="19.5" x14ac:dyDescent="0.4">
      <c r="A193" t="s">
        <v>65</v>
      </c>
      <c r="B193">
        <v>1</v>
      </c>
      <c r="C193" t="s">
        <v>66</v>
      </c>
      <c r="D193">
        <v>176</v>
      </c>
      <c r="N193" s="69" t="str">
        <f t="shared" si="2"/>
        <v/>
      </c>
    </row>
    <row r="194" spans="1:14" ht="19.5" x14ac:dyDescent="0.4">
      <c r="A194" t="s">
        <v>65</v>
      </c>
      <c r="B194">
        <v>1</v>
      </c>
      <c r="C194" t="s">
        <v>66</v>
      </c>
      <c r="D194">
        <v>317</v>
      </c>
      <c r="N194" s="69" t="str">
        <f t="shared" si="2"/>
        <v/>
      </c>
    </row>
    <row r="195" spans="1:14" ht="19.5" x14ac:dyDescent="0.4">
      <c r="A195" t="s">
        <v>65</v>
      </c>
      <c r="B195">
        <v>1</v>
      </c>
      <c r="C195" t="s">
        <v>66</v>
      </c>
      <c r="D195">
        <v>58</v>
      </c>
      <c r="N195" s="69" t="str">
        <f t="shared" si="2"/>
        <v/>
      </c>
    </row>
    <row r="196" spans="1:14" ht="19.5" x14ac:dyDescent="0.4">
      <c r="A196" t="s">
        <v>65</v>
      </c>
      <c r="B196">
        <v>1</v>
      </c>
      <c r="C196" t="s">
        <v>66</v>
      </c>
      <c r="D196">
        <v>108</v>
      </c>
      <c r="N196" s="69" t="str">
        <f t="shared" si="2"/>
        <v/>
      </c>
    </row>
    <row r="197" spans="1:14" ht="19.5" x14ac:dyDescent="0.4">
      <c r="A197" t="s">
        <v>65</v>
      </c>
      <c r="B197">
        <v>1</v>
      </c>
      <c r="C197" t="s">
        <v>66</v>
      </c>
      <c r="D197">
        <v>456</v>
      </c>
      <c r="N197" s="69" t="str">
        <f t="shared" si="2"/>
        <v/>
      </c>
    </row>
    <row r="198" spans="1:14" ht="19.5" x14ac:dyDescent="0.4">
      <c r="A198" t="s">
        <v>65</v>
      </c>
      <c r="B198">
        <v>1</v>
      </c>
      <c r="C198" t="s">
        <v>66</v>
      </c>
      <c r="D198">
        <v>480</v>
      </c>
      <c r="N198" s="69" t="str">
        <f t="shared" si="2"/>
        <v/>
      </c>
    </row>
    <row r="199" spans="1:14" ht="19.5" x14ac:dyDescent="0.4">
      <c r="A199" t="s">
        <v>65</v>
      </c>
      <c r="B199">
        <v>1</v>
      </c>
      <c r="C199" t="s">
        <v>66</v>
      </c>
      <c r="D199">
        <v>70</v>
      </c>
      <c r="N199" s="69" t="str">
        <f t="shared" si="2"/>
        <v/>
      </c>
    </row>
    <row r="200" spans="1:14" ht="19.5" x14ac:dyDescent="0.4">
      <c r="A200" t="s">
        <v>71</v>
      </c>
      <c r="B200">
        <v>2</v>
      </c>
      <c r="C200" t="s">
        <v>66</v>
      </c>
      <c r="D200">
        <v>166</v>
      </c>
      <c r="N200" s="69" t="str">
        <f t="shared" si="2"/>
        <v/>
      </c>
    </row>
    <row r="201" spans="1:14" ht="19.5" x14ac:dyDescent="0.4">
      <c r="A201" t="s">
        <v>71</v>
      </c>
      <c r="B201">
        <v>2</v>
      </c>
      <c r="C201" t="s">
        <v>66</v>
      </c>
      <c r="D201">
        <v>57</v>
      </c>
      <c r="N201" s="69" t="str">
        <f t="shared" si="2"/>
        <v/>
      </c>
    </row>
    <row r="202" spans="1:14" ht="19.5" x14ac:dyDescent="0.4">
      <c r="A202" t="s">
        <v>71</v>
      </c>
      <c r="B202">
        <v>2</v>
      </c>
      <c r="C202" t="s">
        <v>66</v>
      </c>
      <c r="D202">
        <v>325</v>
      </c>
      <c r="N202" s="69" t="str">
        <f t="shared" si="2"/>
        <v/>
      </c>
    </row>
    <row r="203" spans="1:14" ht="19.5" x14ac:dyDescent="0.4">
      <c r="A203" t="s">
        <v>71</v>
      </c>
      <c r="B203">
        <v>2</v>
      </c>
      <c r="C203" t="s">
        <v>66</v>
      </c>
      <c r="D203">
        <v>171</v>
      </c>
      <c r="N203" s="69" t="str">
        <f t="shared" si="2"/>
        <v/>
      </c>
    </row>
    <row r="204" spans="1:14" ht="19.5" x14ac:dyDescent="0.4">
      <c r="A204" t="s">
        <v>71</v>
      </c>
      <c r="B204">
        <v>2</v>
      </c>
      <c r="C204" t="s">
        <v>66</v>
      </c>
      <c r="D204">
        <v>46</v>
      </c>
      <c r="N204" s="69" t="str">
        <f t="shared" ref="N204:N267" si="3">IF(L204=L203,"",SUMIF(L:L,L204,M:M))</f>
        <v/>
      </c>
    </row>
    <row r="205" spans="1:14" ht="19.5" x14ac:dyDescent="0.4">
      <c r="A205" t="s">
        <v>71</v>
      </c>
      <c r="B205">
        <v>2</v>
      </c>
      <c r="C205" t="s">
        <v>66</v>
      </c>
      <c r="D205">
        <v>272</v>
      </c>
      <c r="N205" s="69" t="str">
        <f t="shared" si="3"/>
        <v/>
      </c>
    </row>
    <row r="206" spans="1:14" ht="19.5" x14ac:dyDescent="0.4">
      <c r="A206" t="s">
        <v>71</v>
      </c>
      <c r="B206">
        <v>2</v>
      </c>
      <c r="C206" t="s">
        <v>66</v>
      </c>
      <c r="D206">
        <v>16</v>
      </c>
      <c r="N206" s="69" t="str">
        <f t="shared" si="3"/>
        <v/>
      </c>
    </row>
    <row r="207" spans="1:14" ht="19.5" x14ac:dyDescent="0.4">
      <c r="A207" t="s">
        <v>71</v>
      </c>
      <c r="B207">
        <v>2</v>
      </c>
      <c r="C207" t="s">
        <v>66</v>
      </c>
      <c r="D207">
        <v>116</v>
      </c>
      <c r="N207" s="69" t="str">
        <f t="shared" si="3"/>
        <v/>
      </c>
    </row>
    <row r="208" spans="1:14" ht="19.5" x14ac:dyDescent="0.4">
      <c r="A208" t="s">
        <v>71</v>
      </c>
      <c r="B208">
        <v>2</v>
      </c>
      <c r="C208" t="s">
        <v>66</v>
      </c>
      <c r="D208">
        <v>34</v>
      </c>
      <c r="N208" s="69" t="str">
        <f t="shared" si="3"/>
        <v/>
      </c>
    </row>
    <row r="209" spans="1:14" ht="19.5" x14ac:dyDescent="0.4">
      <c r="A209" t="s">
        <v>71</v>
      </c>
      <c r="B209">
        <v>2</v>
      </c>
      <c r="C209" t="s">
        <v>66</v>
      </c>
      <c r="D209">
        <v>76</v>
      </c>
      <c r="N209" s="69" t="str">
        <f t="shared" si="3"/>
        <v/>
      </c>
    </row>
    <row r="210" spans="1:14" ht="19.5" x14ac:dyDescent="0.4">
      <c r="A210" t="s">
        <v>71</v>
      </c>
      <c r="B210">
        <v>2</v>
      </c>
      <c r="C210" t="s">
        <v>66</v>
      </c>
      <c r="D210">
        <v>46</v>
      </c>
      <c r="N210" s="69" t="str">
        <f t="shared" si="3"/>
        <v/>
      </c>
    </row>
    <row r="211" spans="1:14" ht="19.5" x14ac:dyDescent="0.4">
      <c r="A211" t="s">
        <v>71</v>
      </c>
      <c r="B211">
        <v>2</v>
      </c>
      <c r="C211" t="s">
        <v>66</v>
      </c>
      <c r="D211">
        <v>39</v>
      </c>
      <c r="N211" s="69" t="str">
        <f t="shared" si="3"/>
        <v/>
      </c>
    </row>
    <row r="212" spans="1:14" ht="19.5" x14ac:dyDescent="0.4">
      <c r="A212" t="s">
        <v>71</v>
      </c>
      <c r="B212">
        <v>2</v>
      </c>
      <c r="C212" t="s">
        <v>66</v>
      </c>
      <c r="D212">
        <v>24</v>
      </c>
      <c r="N212" s="69" t="str">
        <f t="shared" si="3"/>
        <v/>
      </c>
    </row>
    <row r="213" spans="1:14" ht="19.5" x14ac:dyDescent="0.4">
      <c r="A213" t="s">
        <v>71</v>
      </c>
      <c r="B213">
        <v>2</v>
      </c>
      <c r="C213" t="s">
        <v>66</v>
      </c>
      <c r="D213">
        <v>198</v>
      </c>
      <c r="N213" s="69" t="str">
        <f t="shared" si="3"/>
        <v/>
      </c>
    </row>
    <row r="214" spans="1:14" ht="19.5" x14ac:dyDescent="0.4">
      <c r="A214" t="s">
        <v>72</v>
      </c>
      <c r="B214">
        <v>3</v>
      </c>
      <c r="C214" t="s">
        <v>66</v>
      </c>
      <c r="D214">
        <v>125</v>
      </c>
      <c r="N214" s="69" t="str">
        <f t="shared" si="3"/>
        <v/>
      </c>
    </row>
    <row r="215" spans="1:14" ht="19.5" x14ac:dyDescent="0.4">
      <c r="A215" t="s">
        <v>72</v>
      </c>
      <c r="B215">
        <v>3</v>
      </c>
      <c r="C215" t="s">
        <v>66</v>
      </c>
      <c r="D215">
        <v>44</v>
      </c>
      <c r="N215" s="69" t="str">
        <f t="shared" si="3"/>
        <v/>
      </c>
    </row>
    <row r="216" spans="1:14" ht="19.5" x14ac:dyDescent="0.4">
      <c r="A216" t="s">
        <v>72</v>
      </c>
      <c r="B216">
        <v>3</v>
      </c>
      <c r="C216" t="s">
        <v>66</v>
      </c>
      <c r="D216">
        <v>197</v>
      </c>
      <c r="N216" s="69" t="str">
        <f t="shared" si="3"/>
        <v/>
      </c>
    </row>
    <row r="217" spans="1:14" ht="19.5" x14ac:dyDescent="0.4">
      <c r="A217" t="s">
        <v>72</v>
      </c>
      <c r="B217">
        <v>3</v>
      </c>
      <c r="C217" t="s">
        <v>66</v>
      </c>
      <c r="D217">
        <v>154</v>
      </c>
      <c r="N217" s="69" t="str">
        <f t="shared" si="3"/>
        <v/>
      </c>
    </row>
    <row r="218" spans="1:14" ht="19.5" x14ac:dyDescent="0.4">
      <c r="A218" t="s">
        <v>72</v>
      </c>
      <c r="B218">
        <v>3</v>
      </c>
      <c r="C218" t="s">
        <v>66</v>
      </c>
      <c r="D218">
        <v>47</v>
      </c>
      <c r="N218" s="69" t="str">
        <f t="shared" si="3"/>
        <v/>
      </c>
    </row>
    <row r="219" spans="1:14" ht="19.5" x14ac:dyDescent="0.4">
      <c r="A219" t="s">
        <v>72</v>
      </c>
      <c r="B219">
        <v>3</v>
      </c>
      <c r="C219" t="s">
        <v>66</v>
      </c>
      <c r="D219">
        <v>84</v>
      </c>
      <c r="N219" s="69" t="str">
        <f t="shared" si="3"/>
        <v/>
      </c>
    </row>
    <row r="220" spans="1:14" ht="19.5" x14ac:dyDescent="0.4">
      <c r="A220" t="s">
        <v>72</v>
      </c>
      <c r="B220">
        <v>3</v>
      </c>
      <c r="C220" t="s">
        <v>66</v>
      </c>
      <c r="D220">
        <v>241</v>
      </c>
      <c r="N220" s="69" t="str">
        <f t="shared" si="3"/>
        <v/>
      </c>
    </row>
    <row r="221" spans="1:14" ht="19.5" x14ac:dyDescent="0.4">
      <c r="A221" t="s">
        <v>72</v>
      </c>
      <c r="B221">
        <v>3</v>
      </c>
      <c r="C221" t="s">
        <v>66</v>
      </c>
      <c r="D221">
        <v>69</v>
      </c>
      <c r="N221" s="69" t="str">
        <f t="shared" si="3"/>
        <v/>
      </c>
    </row>
    <row r="222" spans="1:14" ht="19.5" x14ac:dyDescent="0.4">
      <c r="A222" t="s">
        <v>72</v>
      </c>
      <c r="B222">
        <v>3</v>
      </c>
      <c r="C222" t="s">
        <v>66</v>
      </c>
      <c r="D222">
        <v>157</v>
      </c>
      <c r="N222" s="69" t="str">
        <f t="shared" si="3"/>
        <v/>
      </c>
    </row>
    <row r="223" spans="1:14" ht="19.5" x14ac:dyDescent="0.4">
      <c r="A223" t="s">
        <v>72</v>
      </c>
      <c r="B223">
        <v>3</v>
      </c>
      <c r="C223" t="s">
        <v>66</v>
      </c>
      <c r="D223">
        <v>58</v>
      </c>
      <c r="N223" s="69" t="str">
        <f t="shared" si="3"/>
        <v/>
      </c>
    </row>
    <row r="224" spans="1:14" ht="19.5" x14ac:dyDescent="0.4">
      <c r="A224" t="s">
        <v>72</v>
      </c>
      <c r="B224">
        <v>3</v>
      </c>
      <c r="C224" t="s">
        <v>66</v>
      </c>
      <c r="D224">
        <v>243</v>
      </c>
      <c r="N224" s="69" t="str">
        <f t="shared" si="3"/>
        <v/>
      </c>
    </row>
    <row r="225" spans="1:14" ht="19.5" x14ac:dyDescent="0.4">
      <c r="A225" t="s">
        <v>72</v>
      </c>
      <c r="B225">
        <v>3</v>
      </c>
      <c r="C225" t="s">
        <v>66</v>
      </c>
      <c r="D225">
        <v>90</v>
      </c>
      <c r="N225" s="69" t="str">
        <f t="shared" si="3"/>
        <v/>
      </c>
    </row>
    <row r="226" spans="1:14" ht="19.5" x14ac:dyDescent="0.4">
      <c r="A226" t="s">
        <v>72</v>
      </c>
      <c r="B226">
        <v>3</v>
      </c>
      <c r="C226" t="s">
        <v>66</v>
      </c>
      <c r="D226">
        <v>117</v>
      </c>
      <c r="N226" s="69" t="str">
        <f t="shared" si="3"/>
        <v/>
      </c>
    </row>
    <row r="227" spans="1:14" ht="19.5" x14ac:dyDescent="0.4">
      <c r="A227" t="s">
        <v>72</v>
      </c>
      <c r="B227">
        <v>3</v>
      </c>
      <c r="C227" t="s">
        <v>66</v>
      </c>
      <c r="D227">
        <v>109</v>
      </c>
      <c r="N227" s="69" t="str">
        <f t="shared" si="3"/>
        <v/>
      </c>
    </row>
    <row r="228" spans="1:14" ht="19.5" x14ac:dyDescent="0.4">
      <c r="A228" t="s">
        <v>72</v>
      </c>
      <c r="B228">
        <v>3</v>
      </c>
      <c r="C228" t="s">
        <v>66</v>
      </c>
      <c r="D228">
        <v>237</v>
      </c>
      <c r="N228" s="69" t="str">
        <f t="shared" si="3"/>
        <v/>
      </c>
    </row>
    <row r="229" spans="1:14" ht="19.5" x14ac:dyDescent="0.4">
      <c r="A229" t="s">
        <v>72</v>
      </c>
      <c r="B229">
        <v>3</v>
      </c>
      <c r="C229" t="s">
        <v>66</v>
      </c>
      <c r="D229">
        <v>58</v>
      </c>
      <c r="N229" s="69" t="str">
        <f t="shared" si="3"/>
        <v/>
      </c>
    </row>
    <row r="230" spans="1:14" ht="19.5" x14ac:dyDescent="0.4">
      <c r="A230" t="s">
        <v>72</v>
      </c>
      <c r="B230">
        <v>3</v>
      </c>
      <c r="C230" t="s">
        <v>66</v>
      </c>
      <c r="D230">
        <v>77</v>
      </c>
      <c r="N230" s="69" t="str">
        <f t="shared" si="3"/>
        <v/>
      </c>
    </row>
    <row r="231" spans="1:14" ht="19.5" x14ac:dyDescent="0.4">
      <c r="A231" t="s">
        <v>72</v>
      </c>
      <c r="B231">
        <v>3</v>
      </c>
      <c r="C231" t="s">
        <v>66</v>
      </c>
      <c r="D231">
        <v>28</v>
      </c>
      <c r="N231" s="69" t="str">
        <f t="shared" si="3"/>
        <v/>
      </c>
    </row>
    <row r="232" spans="1:14" ht="19.5" x14ac:dyDescent="0.4">
      <c r="A232" t="s">
        <v>73</v>
      </c>
      <c r="B232">
        <v>4</v>
      </c>
      <c r="C232" t="s">
        <v>66</v>
      </c>
      <c r="D232">
        <v>96</v>
      </c>
      <c r="N232" s="69" t="str">
        <f t="shared" si="3"/>
        <v/>
      </c>
    </row>
    <row r="233" spans="1:14" ht="19.5" x14ac:dyDescent="0.4">
      <c r="A233" t="s">
        <v>73</v>
      </c>
      <c r="B233">
        <v>4</v>
      </c>
      <c r="C233" t="s">
        <v>66</v>
      </c>
      <c r="D233">
        <v>325</v>
      </c>
      <c r="N233" s="69" t="str">
        <f t="shared" si="3"/>
        <v/>
      </c>
    </row>
    <row r="234" spans="1:14" ht="19.5" x14ac:dyDescent="0.4">
      <c r="A234" t="s">
        <v>73</v>
      </c>
      <c r="B234">
        <v>4</v>
      </c>
      <c r="C234" t="s">
        <v>66</v>
      </c>
      <c r="D234">
        <v>53</v>
      </c>
      <c r="N234" s="69" t="str">
        <f t="shared" si="3"/>
        <v/>
      </c>
    </row>
    <row r="235" spans="1:14" ht="19.5" x14ac:dyDescent="0.4">
      <c r="A235" t="s">
        <v>73</v>
      </c>
      <c r="B235">
        <v>4</v>
      </c>
      <c r="C235" t="s">
        <v>66</v>
      </c>
      <c r="D235">
        <v>103</v>
      </c>
      <c r="N235" s="69" t="str">
        <f t="shared" si="3"/>
        <v/>
      </c>
    </row>
    <row r="236" spans="1:14" ht="19.5" x14ac:dyDescent="0.4">
      <c r="A236" t="s">
        <v>73</v>
      </c>
      <c r="B236">
        <v>4</v>
      </c>
      <c r="C236" t="s">
        <v>66</v>
      </c>
      <c r="D236">
        <v>41</v>
      </c>
      <c r="N236" s="69" t="str">
        <f t="shared" si="3"/>
        <v/>
      </c>
    </row>
    <row r="237" spans="1:14" ht="19.5" x14ac:dyDescent="0.4">
      <c r="A237" t="s">
        <v>73</v>
      </c>
      <c r="B237">
        <v>4</v>
      </c>
      <c r="C237" t="s">
        <v>66</v>
      </c>
      <c r="D237">
        <v>268</v>
      </c>
      <c r="N237" s="69" t="str">
        <f t="shared" si="3"/>
        <v/>
      </c>
    </row>
    <row r="238" spans="1:14" ht="19.5" x14ac:dyDescent="0.4">
      <c r="A238" t="s">
        <v>73</v>
      </c>
      <c r="B238">
        <v>4</v>
      </c>
      <c r="C238" t="s">
        <v>66</v>
      </c>
      <c r="D238">
        <v>92</v>
      </c>
      <c r="N238" s="69" t="str">
        <f t="shared" si="3"/>
        <v/>
      </c>
    </row>
    <row r="239" spans="1:14" ht="19.5" x14ac:dyDescent="0.4">
      <c r="A239" t="s">
        <v>73</v>
      </c>
      <c r="B239">
        <v>4</v>
      </c>
      <c r="C239" t="s">
        <v>66</v>
      </c>
      <c r="D239">
        <v>159</v>
      </c>
      <c r="N239" s="69" t="str">
        <f t="shared" si="3"/>
        <v/>
      </c>
    </row>
    <row r="240" spans="1:14" ht="19.5" x14ac:dyDescent="0.4">
      <c r="A240" t="s">
        <v>73</v>
      </c>
      <c r="B240">
        <v>4</v>
      </c>
      <c r="C240" t="s">
        <v>66</v>
      </c>
      <c r="D240">
        <v>70</v>
      </c>
      <c r="N240" s="69" t="str">
        <f t="shared" si="3"/>
        <v/>
      </c>
    </row>
    <row r="241" spans="1:14" ht="19.5" x14ac:dyDescent="0.4">
      <c r="A241" t="s">
        <v>73</v>
      </c>
      <c r="B241">
        <v>4</v>
      </c>
      <c r="C241" t="s">
        <v>66</v>
      </c>
      <c r="D241">
        <v>242</v>
      </c>
      <c r="N241" s="69" t="str">
        <f t="shared" si="3"/>
        <v/>
      </c>
    </row>
    <row r="242" spans="1:14" ht="19.5" x14ac:dyDescent="0.4">
      <c r="A242" t="s">
        <v>73</v>
      </c>
      <c r="B242">
        <v>4</v>
      </c>
      <c r="C242" t="s">
        <v>66</v>
      </c>
      <c r="D242">
        <v>83</v>
      </c>
      <c r="N242" s="69" t="str">
        <f t="shared" si="3"/>
        <v/>
      </c>
    </row>
    <row r="243" spans="1:14" ht="19.5" x14ac:dyDescent="0.4">
      <c r="A243" t="s">
        <v>73</v>
      </c>
      <c r="B243">
        <v>4</v>
      </c>
      <c r="C243" t="s">
        <v>66</v>
      </c>
      <c r="D243">
        <v>183</v>
      </c>
      <c r="N243" s="69" t="str">
        <f t="shared" si="3"/>
        <v/>
      </c>
    </row>
    <row r="244" spans="1:14" ht="19.5" x14ac:dyDescent="0.4">
      <c r="A244" t="s">
        <v>73</v>
      </c>
      <c r="B244">
        <v>4</v>
      </c>
      <c r="C244" t="s">
        <v>66</v>
      </c>
      <c r="D244">
        <v>194</v>
      </c>
      <c r="N244" s="69" t="str">
        <f t="shared" si="3"/>
        <v/>
      </c>
    </row>
    <row r="245" spans="1:14" ht="19.5" x14ac:dyDescent="0.4">
      <c r="A245" t="s">
        <v>73</v>
      </c>
      <c r="B245">
        <v>4</v>
      </c>
      <c r="C245" t="s">
        <v>66</v>
      </c>
      <c r="D245">
        <v>58</v>
      </c>
      <c r="N245" s="69" t="str">
        <f t="shared" si="3"/>
        <v/>
      </c>
    </row>
    <row r="246" spans="1:14" ht="19.5" x14ac:dyDescent="0.4">
      <c r="A246" t="s">
        <v>73</v>
      </c>
      <c r="B246">
        <v>4</v>
      </c>
      <c r="C246" t="s">
        <v>66</v>
      </c>
      <c r="D246">
        <v>48</v>
      </c>
      <c r="N246" s="69" t="str">
        <f t="shared" si="3"/>
        <v/>
      </c>
    </row>
    <row r="247" spans="1:14" ht="19.5" x14ac:dyDescent="0.4">
      <c r="A247" t="s">
        <v>74</v>
      </c>
      <c r="B247">
        <v>5</v>
      </c>
      <c r="C247" t="s">
        <v>66</v>
      </c>
      <c r="D247">
        <v>509</v>
      </c>
      <c r="N247" s="69" t="str">
        <f t="shared" si="3"/>
        <v/>
      </c>
    </row>
    <row r="248" spans="1:14" ht="19.5" x14ac:dyDescent="0.4">
      <c r="A248" t="s">
        <v>74</v>
      </c>
      <c r="B248">
        <v>5</v>
      </c>
      <c r="C248" t="s">
        <v>66</v>
      </c>
      <c r="D248">
        <v>219</v>
      </c>
      <c r="N248" s="69" t="str">
        <f t="shared" si="3"/>
        <v/>
      </c>
    </row>
    <row r="249" spans="1:14" ht="19.5" x14ac:dyDescent="0.4">
      <c r="A249" t="s">
        <v>74</v>
      </c>
      <c r="B249">
        <v>5</v>
      </c>
      <c r="C249" t="s">
        <v>66</v>
      </c>
      <c r="D249">
        <v>105</v>
      </c>
      <c r="N249" s="69" t="str">
        <f t="shared" si="3"/>
        <v/>
      </c>
    </row>
    <row r="250" spans="1:14" ht="19.5" x14ac:dyDescent="0.4">
      <c r="A250" t="s">
        <v>74</v>
      </c>
      <c r="B250">
        <v>5</v>
      </c>
      <c r="C250" t="s">
        <v>66</v>
      </c>
      <c r="D250">
        <v>462</v>
      </c>
      <c r="N250" s="69" t="str">
        <f t="shared" si="3"/>
        <v/>
      </c>
    </row>
    <row r="251" spans="1:14" ht="19.5" x14ac:dyDescent="0.4">
      <c r="A251" t="s">
        <v>74</v>
      </c>
      <c r="B251">
        <v>5</v>
      </c>
      <c r="C251" t="s">
        <v>66</v>
      </c>
      <c r="D251">
        <v>334</v>
      </c>
      <c r="N251" s="69" t="str">
        <f t="shared" si="3"/>
        <v/>
      </c>
    </row>
    <row r="252" spans="1:14" ht="19.5" x14ac:dyDescent="0.4">
      <c r="A252" t="s">
        <v>74</v>
      </c>
      <c r="B252">
        <v>5</v>
      </c>
      <c r="C252" t="s">
        <v>66</v>
      </c>
      <c r="D252">
        <v>237</v>
      </c>
      <c r="N252" s="69" t="str">
        <f t="shared" si="3"/>
        <v/>
      </c>
    </row>
    <row r="253" spans="1:14" ht="19.5" x14ac:dyDescent="0.4">
      <c r="A253" t="s">
        <v>74</v>
      </c>
      <c r="B253">
        <v>5</v>
      </c>
      <c r="C253" t="s">
        <v>66</v>
      </c>
      <c r="D253">
        <v>104</v>
      </c>
      <c r="N253" s="69" t="str">
        <f t="shared" si="3"/>
        <v/>
      </c>
    </row>
    <row r="254" spans="1:14" ht="19.5" x14ac:dyDescent="0.4">
      <c r="A254" t="s">
        <v>74</v>
      </c>
      <c r="B254">
        <v>5</v>
      </c>
      <c r="C254" t="s">
        <v>66</v>
      </c>
      <c r="D254">
        <v>381</v>
      </c>
      <c r="N254" s="69" t="str">
        <f t="shared" si="3"/>
        <v/>
      </c>
    </row>
    <row r="255" spans="1:14" ht="19.5" x14ac:dyDescent="0.4">
      <c r="A255" t="s">
        <v>75</v>
      </c>
      <c r="B255">
        <v>6</v>
      </c>
      <c r="C255" t="s">
        <v>66</v>
      </c>
      <c r="D255">
        <v>385</v>
      </c>
      <c r="N255" s="69" t="str">
        <f t="shared" si="3"/>
        <v/>
      </c>
    </row>
    <row r="256" spans="1:14" ht="19.5" x14ac:dyDescent="0.4">
      <c r="A256" t="s">
        <v>75</v>
      </c>
      <c r="B256">
        <v>6</v>
      </c>
      <c r="C256" t="s">
        <v>66</v>
      </c>
      <c r="D256">
        <v>303</v>
      </c>
      <c r="N256" s="69" t="str">
        <f t="shared" si="3"/>
        <v/>
      </c>
    </row>
    <row r="257" spans="1:14" ht="19.5" x14ac:dyDescent="0.4">
      <c r="A257" t="s">
        <v>75</v>
      </c>
      <c r="B257">
        <v>6</v>
      </c>
      <c r="C257" t="s">
        <v>66</v>
      </c>
      <c r="D257">
        <v>99</v>
      </c>
      <c r="N257" s="69" t="str">
        <f t="shared" si="3"/>
        <v/>
      </c>
    </row>
    <row r="258" spans="1:14" ht="19.5" x14ac:dyDescent="0.4">
      <c r="A258" t="s">
        <v>75</v>
      </c>
      <c r="B258">
        <v>6</v>
      </c>
      <c r="C258" t="s">
        <v>66</v>
      </c>
      <c r="D258">
        <v>36</v>
      </c>
      <c r="N258" s="69" t="str">
        <f t="shared" si="3"/>
        <v/>
      </c>
    </row>
    <row r="259" spans="1:14" ht="19.5" x14ac:dyDescent="0.4">
      <c r="A259" t="s">
        <v>75</v>
      </c>
      <c r="B259">
        <v>6</v>
      </c>
      <c r="C259" t="s">
        <v>66</v>
      </c>
      <c r="D259">
        <v>74</v>
      </c>
      <c r="N259" s="69" t="str">
        <f t="shared" si="3"/>
        <v/>
      </c>
    </row>
    <row r="260" spans="1:14" ht="19.5" x14ac:dyDescent="0.4">
      <c r="A260" t="s">
        <v>75</v>
      </c>
      <c r="B260">
        <v>6</v>
      </c>
      <c r="C260" t="s">
        <v>66</v>
      </c>
      <c r="D260">
        <v>438</v>
      </c>
      <c r="N260" s="69" t="str">
        <f t="shared" si="3"/>
        <v/>
      </c>
    </row>
    <row r="261" spans="1:14" ht="19.5" x14ac:dyDescent="0.4">
      <c r="A261" t="s">
        <v>75</v>
      </c>
      <c r="B261">
        <v>6</v>
      </c>
      <c r="C261" t="s">
        <v>66</v>
      </c>
      <c r="D261">
        <v>440</v>
      </c>
      <c r="N261" s="69" t="str">
        <f t="shared" si="3"/>
        <v/>
      </c>
    </row>
    <row r="262" spans="1:14" ht="19.5" x14ac:dyDescent="0.4">
      <c r="A262" t="s">
        <v>75</v>
      </c>
      <c r="B262">
        <v>6</v>
      </c>
      <c r="C262" t="s">
        <v>66</v>
      </c>
      <c r="D262">
        <v>599</v>
      </c>
      <c r="N262" s="69" t="str">
        <f t="shared" si="3"/>
        <v/>
      </c>
    </row>
    <row r="263" spans="1:14" ht="19.5" x14ac:dyDescent="0.4">
      <c r="A263" t="s">
        <v>76</v>
      </c>
      <c r="B263">
        <v>7</v>
      </c>
      <c r="C263" t="s">
        <v>66</v>
      </c>
      <c r="D263">
        <v>166</v>
      </c>
      <c r="N263" s="69" t="str">
        <f t="shared" si="3"/>
        <v/>
      </c>
    </row>
    <row r="264" spans="1:14" ht="19.5" x14ac:dyDescent="0.4">
      <c r="A264" t="s">
        <v>76</v>
      </c>
      <c r="B264">
        <v>7</v>
      </c>
      <c r="C264" t="s">
        <v>66</v>
      </c>
      <c r="D264">
        <v>93</v>
      </c>
      <c r="N264" s="69" t="str">
        <f t="shared" si="3"/>
        <v/>
      </c>
    </row>
    <row r="265" spans="1:14" ht="19.5" x14ac:dyDescent="0.4">
      <c r="A265" t="s">
        <v>76</v>
      </c>
      <c r="B265">
        <v>7</v>
      </c>
      <c r="C265" t="s">
        <v>66</v>
      </c>
      <c r="D265">
        <v>711</v>
      </c>
      <c r="N265" s="69" t="str">
        <f t="shared" si="3"/>
        <v/>
      </c>
    </row>
    <row r="266" spans="1:14" ht="19.5" x14ac:dyDescent="0.4">
      <c r="A266" t="s">
        <v>76</v>
      </c>
      <c r="B266">
        <v>7</v>
      </c>
      <c r="C266" t="s">
        <v>66</v>
      </c>
      <c r="D266">
        <v>78</v>
      </c>
      <c r="N266" s="69" t="str">
        <f t="shared" si="3"/>
        <v/>
      </c>
    </row>
    <row r="267" spans="1:14" ht="19.5" x14ac:dyDescent="0.4">
      <c r="A267" t="s">
        <v>76</v>
      </c>
      <c r="B267">
        <v>7</v>
      </c>
      <c r="C267" t="s">
        <v>66</v>
      </c>
      <c r="D267">
        <v>232</v>
      </c>
      <c r="N267" s="69" t="str">
        <f t="shared" si="3"/>
        <v/>
      </c>
    </row>
    <row r="268" spans="1:14" ht="19.5" x14ac:dyDescent="0.4">
      <c r="A268" t="s">
        <v>76</v>
      </c>
      <c r="B268">
        <v>7</v>
      </c>
      <c r="C268" t="s">
        <v>66</v>
      </c>
      <c r="D268">
        <v>256</v>
      </c>
      <c r="N268" s="69" t="str">
        <f t="shared" ref="N268:N331" si="4">IF(L268=L267,"",SUMIF(L:L,L268,M:M))</f>
        <v/>
      </c>
    </row>
    <row r="269" spans="1:14" ht="19.5" x14ac:dyDescent="0.4">
      <c r="A269" t="s">
        <v>76</v>
      </c>
      <c r="B269">
        <v>7</v>
      </c>
      <c r="C269" t="s">
        <v>66</v>
      </c>
      <c r="D269">
        <v>197</v>
      </c>
      <c r="N269" s="69" t="str">
        <f t="shared" si="4"/>
        <v/>
      </c>
    </row>
    <row r="270" spans="1:14" ht="19.5" x14ac:dyDescent="0.4">
      <c r="A270" t="s">
        <v>76</v>
      </c>
      <c r="B270">
        <v>7</v>
      </c>
      <c r="C270" t="s">
        <v>66</v>
      </c>
      <c r="D270">
        <v>83</v>
      </c>
      <c r="N270" s="69" t="str">
        <f t="shared" si="4"/>
        <v/>
      </c>
    </row>
    <row r="271" spans="1:14" ht="19.5" x14ac:dyDescent="0.4">
      <c r="A271" t="s">
        <v>77</v>
      </c>
      <c r="B271">
        <v>8</v>
      </c>
      <c r="C271" t="s">
        <v>66</v>
      </c>
      <c r="D271">
        <v>442</v>
      </c>
      <c r="N271" s="69" t="str">
        <f t="shared" si="4"/>
        <v/>
      </c>
    </row>
    <row r="272" spans="1:14" ht="19.5" x14ac:dyDescent="0.4">
      <c r="A272" t="s">
        <v>77</v>
      </c>
      <c r="B272">
        <v>8</v>
      </c>
      <c r="C272" t="s">
        <v>66</v>
      </c>
      <c r="D272">
        <v>277</v>
      </c>
      <c r="N272" s="69" t="str">
        <f t="shared" si="4"/>
        <v/>
      </c>
    </row>
    <row r="273" spans="1:14" ht="19.5" x14ac:dyDescent="0.4">
      <c r="A273" t="s">
        <v>77</v>
      </c>
      <c r="B273">
        <v>8</v>
      </c>
      <c r="C273" t="s">
        <v>66</v>
      </c>
      <c r="D273">
        <v>1014</v>
      </c>
      <c r="N273" s="69" t="str">
        <f t="shared" si="4"/>
        <v/>
      </c>
    </row>
    <row r="274" spans="1:14" ht="19.5" x14ac:dyDescent="0.4">
      <c r="A274" t="s">
        <v>77</v>
      </c>
      <c r="B274">
        <v>8</v>
      </c>
      <c r="C274" t="s">
        <v>66</v>
      </c>
      <c r="D274">
        <v>154</v>
      </c>
      <c r="N274" s="69" t="str">
        <f t="shared" si="4"/>
        <v/>
      </c>
    </row>
    <row r="275" spans="1:14" ht="19.5" x14ac:dyDescent="0.4">
      <c r="A275" t="s">
        <v>78</v>
      </c>
      <c r="B275">
        <v>9</v>
      </c>
      <c r="C275" t="s">
        <v>66</v>
      </c>
      <c r="D275">
        <v>875</v>
      </c>
      <c r="N275" s="69" t="str">
        <f t="shared" si="4"/>
        <v/>
      </c>
    </row>
    <row r="276" spans="1:14" ht="19.5" x14ac:dyDescent="0.4">
      <c r="A276" t="s">
        <v>78</v>
      </c>
      <c r="B276">
        <v>9</v>
      </c>
      <c r="C276" t="s">
        <v>66</v>
      </c>
      <c r="D276">
        <v>373</v>
      </c>
      <c r="N276" s="69" t="str">
        <f t="shared" si="4"/>
        <v/>
      </c>
    </row>
    <row r="277" spans="1:14" ht="19.5" x14ac:dyDescent="0.4">
      <c r="A277" t="s">
        <v>78</v>
      </c>
      <c r="B277">
        <v>9</v>
      </c>
      <c r="C277" t="s">
        <v>66</v>
      </c>
      <c r="D277">
        <v>209</v>
      </c>
      <c r="N277" s="69" t="str">
        <f t="shared" si="4"/>
        <v/>
      </c>
    </row>
    <row r="278" spans="1:14" ht="19.5" x14ac:dyDescent="0.4">
      <c r="A278" t="s">
        <v>78</v>
      </c>
      <c r="B278">
        <v>9</v>
      </c>
      <c r="C278" t="s">
        <v>66</v>
      </c>
      <c r="D278">
        <v>69</v>
      </c>
      <c r="N278" s="69" t="str">
        <f t="shared" si="4"/>
        <v/>
      </c>
    </row>
    <row r="279" spans="1:14" ht="19.5" x14ac:dyDescent="0.4">
      <c r="A279" t="s">
        <v>78</v>
      </c>
      <c r="B279">
        <v>9</v>
      </c>
      <c r="C279" t="s">
        <v>66</v>
      </c>
      <c r="D279">
        <v>314</v>
      </c>
      <c r="N279" s="69" t="str">
        <f t="shared" si="4"/>
        <v/>
      </c>
    </row>
    <row r="280" spans="1:14" ht="19.5" x14ac:dyDescent="0.4">
      <c r="A280" t="s">
        <v>78</v>
      </c>
      <c r="B280">
        <v>9</v>
      </c>
      <c r="C280" t="s">
        <v>66</v>
      </c>
      <c r="D280">
        <v>69</v>
      </c>
      <c r="N280" s="69" t="str">
        <f t="shared" si="4"/>
        <v/>
      </c>
    </row>
    <row r="281" spans="1:14" ht="19.5" x14ac:dyDescent="0.4">
      <c r="A281" t="s">
        <v>78</v>
      </c>
      <c r="B281">
        <v>9</v>
      </c>
      <c r="C281" t="s">
        <v>66</v>
      </c>
      <c r="D281">
        <v>546</v>
      </c>
      <c r="N281" s="69" t="str">
        <f t="shared" si="4"/>
        <v/>
      </c>
    </row>
    <row r="282" spans="1:14" ht="19.5" x14ac:dyDescent="0.4">
      <c r="A282" t="s">
        <v>79</v>
      </c>
      <c r="B282">
        <v>10</v>
      </c>
      <c r="C282" t="s">
        <v>66</v>
      </c>
      <c r="D282">
        <v>219</v>
      </c>
      <c r="N282" s="69" t="str">
        <f t="shared" si="4"/>
        <v/>
      </c>
    </row>
    <row r="283" spans="1:14" ht="19.5" x14ac:dyDescent="0.4">
      <c r="A283" t="s">
        <v>79</v>
      </c>
      <c r="B283">
        <v>10</v>
      </c>
      <c r="C283" t="s">
        <v>66</v>
      </c>
      <c r="D283">
        <v>223</v>
      </c>
      <c r="N283" s="69" t="str">
        <f t="shared" si="4"/>
        <v/>
      </c>
    </row>
    <row r="284" spans="1:14" ht="19.5" x14ac:dyDescent="0.4">
      <c r="A284" t="s">
        <v>79</v>
      </c>
      <c r="B284">
        <v>10</v>
      </c>
      <c r="C284" t="s">
        <v>66</v>
      </c>
      <c r="D284">
        <v>409</v>
      </c>
      <c r="N284" s="69" t="str">
        <f t="shared" si="4"/>
        <v/>
      </c>
    </row>
    <row r="285" spans="1:14" ht="19.5" x14ac:dyDescent="0.4">
      <c r="A285" t="s">
        <v>79</v>
      </c>
      <c r="B285">
        <v>10</v>
      </c>
      <c r="C285" t="s">
        <v>66</v>
      </c>
      <c r="D285">
        <v>54</v>
      </c>
      <c r="N285" s="69" t="str">
        <f t="shared" si="4"/>
        <v/>
      </c>
    </row>
    <row r="286" spans="1:14" ht="19.5" x14ac:dyDescent="0.4">
      <c r="A286" t="s">
        <v>79</v>
      </c>
      <c r="B286">
        <v>10</v>
      </c>
      <c r="C286" t="s">
        <v>66</v>
      </c>
      <c r="D286">
        <v>412</v>
      </c>
      <c r="N286" s="69" t="str">
        <f t="shared" si="4"/>
        <v/>
      </c>
    </row>
    <row r="287" spans="1:14" ht="19.5" x14ac:dyDescent="0.4">
      <c r="A287" t="s">
        <v>79</v>
      </c>
      <c r="B287">
        <v>10</v>
      </c>
      <c r="C287" t="s">
        <v>66</v>
      </c>
      <c r="D287">
        <v>47</v>
      </c>
      <c r="N287" s="69" t="str">
        <f t="shared" si="4"/>
        <v/>
      </c>
    </row>
    <row r="288" spans="1:14" ht="19.5" x14ac:dyDescent="0.4">
      <c r="A288" t="s">
        <v>79</v>
      </c>
      <c r="B288">
        <v>10</v>
      </c>
      <c r="C288" t="s">
        <v>66</v>
      </c>
      <c r="D288">
        <v>140</v>
      </c>
      <c r="N288" s="69" t="str">
        <f t="shared" si="4"/>
        <v/>
      </c>
    </row>
    <row r="289" spans="1:14" ht="19.5" x14ac:dyDescent="0.4">
      <c r="A289" t="s">
        <v>79</v>
      </c>
      <c r="B289">
        <v>10</v>
      </c>
      <c r="C289" t="s">
        <v>66</v>
      </c>
      <c r="D289">
        <v>272</v>
      </c>
      <c r="N289" s="69" t="str">
        <f t="shared" si="4"/>
        <v/>
      </c>
    </row>
    <row r="290" spans="1:14" ht="19.5" x14ac:dyDescent="0.4">
      <c r="A290" t="s">
        <v>80</v>
      </c>
      <c r="B290">
        <v>11</v>
      </c>
      <c r="C290" t="s">
        <v>66</v>
      </c>
      <c r="D290">
        <v>430</v>
      </c>
      <c r="N290" s="69" t="str">
        <f t="shared" si="4"/>
        <v/>
      </c>
    </row>
    <row r="291" spans="1:14" ht="19.5" x14ac:dyDescent="0.4">
      <c r="A291" t="s">
        <v>80</v>
      </c>
      <c r="B291">
        <v>11</v>
      </c>
      <c r="C291" t="s">
        <v>66</v>
      </c>
      <c r="D291">
        <v>751</v>
      </c>
      <c r="N291" s="69" t="str">
        <f t="shared" si="4"/>
        <v/>
      </c>
    </row>
    <row r="292" spans="1:14" ht="19.5" x14ac:dyDescent="0.4">
      <c r="A292" t="s">
        <v>80</v>
      </c>
      <c r="B292">
        <v>11</v>
      </c>
      <c r="C292" t="s">
        <v>66</v>
      </c>
      <c r="D292">
        <v>384</v>
      </c>
      <c r="N292" s="69" t="str">
        <f t="shared" si="4"/>
        <v/>
      </c>
    </row>
    <row r="293" spans="1:14" ht="19.5" x14ac:dyDescent="0.4">
      <c r="A293" t="s">
        <v>80</v>
      </c>
      <c r="B293">
        <v>11</v>
      </c>
      <c r="C293" t="s">
        <v>66</v>
      </c>
      <c r="D293">
        <v>1029</v>
      </c>
      <c r="N293" s="69" t="str">
        <f t="shared" si="4"/>
        <v/>
      </c>
    </row>
    <row r="294" spans="1:14" ht="19.5" x14ac:dyDescent="0.4">
      <c r="A294" t="s">
        <v>81</v>
      </c>
      <c r="B294">
        <v>12</v>
      </c>
      <c r="C294" t="s">
        <v>66</v>
      </c>
      <c r="D294">
        <v>424</v>
      </c>
      <c r="N294" s="69" t="str">
        <f t="shared" si="4"/>
        <v/>
      </c>
    </row>
    <row r="295" spans="1:14" ht="19.5" x14ac:dyDescent="0.4">
      <c r="A295" t="s">
        <v>81</v>
      </c>
      <c r="B295">
        <v>12</v>
      </c>
      <c r="C295" t="s">
        <v>66</v>
      </c>
      <c r="D295">
        <v>188</v>
      </c>
      <c r="N295" s="69" t="str">
        <f t="shared" si="4"/>
        <v/>
      </c>
    </row>
    <row r="296" spans="1:14" ht="19.5" x14ac:dyDescent="0.4">
      <c r="A296" t="s">
        <v>81</v>
      </c>
      <c r="B296">
        <v>12</v>
      </c>
      <c r="C296" t="s">
        <v>66</v>
      </c>
      <c r="D296">
        <v>234</v>
      </c>
      <c r="N296" s="69" t="str">
        <f t="shared" si="4"/>
        <v/>
      </c>
    </row>
    <row r="297" spans="1:14" ht="19.5" x14ac:dyDescent="0.4">
      <c r="A297" t="s">
        <v>65</v>
      </c>
      <c r="B297">
        <v>1</v>
      </c>
      <c r="C297" t="s">
        <v>70</v>
      </c>
      <c r="D297">
        <v>132</v>
      </c>
      <c r="N297" s="69" t="str">
        <f t="shared" si="4"/>
        <v/>
      </c>
    </row>
    <row r="298" spans="1:14" ht="19.5" x14ac:dyDescent="0.4">
      <c r="A298" t="s">
        <v>71</v>
      </c>
      <c r="B298">
        <v>2</v>
      </c>
      <c r="C298" t="s">
        <v>70</v>
      </c>
      <c r="N298" s="69" t="str">
        <f t="shared" si="4"/>
        <v/>
      </c>
    </row>
    <row r="299" spans="1:14" ht="19.5" x14ac:dyDescent="0.4">
      <c r="A299" t="s">
        <v>65</v>
      </c>
      <c r="B299">
        <v>1</v>
      </c>
      <c r="C299" t="s">
        <v>48</v>
      </c>
      <c r="D299">
        <v>129</v>
      </c>
      <c r="N299" s="69" t="str">
        <f t="shared" si="4"/>
        <v/>
      </c>
    </row>
    <row r="300" spans="1:14" ht="19.5" x14ac:dyDescent="0.4">
      <c r="A300" t="s">
        <v>65</v>
      </c>
      <c r="B300">
        <v>1</v>
      </c>
      <c r="C300" t="s">
        <v>48</v>
      </c>
      <c r="D300">
        <v>25</v>
      </c>
      <c r="N300" s="69" t="str">
        <f t="shared" si="4"/>
        <v/>
      </c>
    </row>
    <row r="301" spans="1:14" ht="19.5" x14ac:dyDescent="0.4">
      <c r="A301" t="s">
        <v>65</v>
      </c>
      <c r="B301">
        <v>1</v>
      </c>
      <c r="C301" t="s">
        <v>48</v>
      </c>
      <c r="D301">
        <v>122</v>
      </c>
      <c r="N301" s="69" t="str">
        <f t="shared" si="4"/>
        <v/>
      </c>
    </row>
    <row r="302" spans="1:14" ht="19.5" x14ac:dyDescent="0.4">
      <c r="A302" t="s">
        <v>65</v>
      </c>
      <c r="B302">
        <v>1</v>
      </c>
      <c r="C302" t="s">
        <v>48</v>
      </c>
      <c r="D302">
        <v>181</v>
      </c>
      <c r="N302" s="69" t="str">
        <f t="shared" si="4"/>
        <v/>
      </c>
    </row>
    <row r="303" spans="1:14" ht="19.5" x14ac:dyDescent="0.4">
      <c r="A303" t="s">
        <v>65</v>
      </c>
      <c r="B303">
        <v>1</v>
      </c>
      <c r="C303" t="s">
        <v>48</v>
      </c>
      <c r="D303">
        <v>64</v>
      </c>
      <c r="N303" s="69" t="str">
        <f t="shared" si="4"/>
        <v/>
      </c>
    </row>
    <row r="304" spans="1:14" ht="19.5" x14ac:dyDescent="0.4">
      <c r="A304" t="s">
        <v>65</v>
      </c>
      <c r="B304">
        <v>1</v>
      </c>
      <c r="C304" t="s">
        <v>48</v>
      </c>
      <c r="D304">
        <v>92</v>
      </c>
      <c r="N304" s="69" t="str">
        <f t="shared" si="4"/>
        <v/>
      </c>
    </row>
    <row r="305" spans="1:14" ht="19.5" x14ac:dyDescent="0.4">
      <c r="A305" t="s">
        <v>65</v>
      </c>
      <c r="B305">
        <v>1</v>
      </c>
      <c r="C305" t="s">
        <v>48</v>
      </c>
      <c r="D305">
        <v>89</v>
      </c>
      <c r="N305" s="69" t="str">
        <f t="shared" si="4"/>
        <v/>
      </c>
    </row>
    <row r="306" spans="1:14" ht="19.5" x14ac:dyDescent="0.4">
      <c r="A306" t="s">
        <v>65</v>
      </c>
      <c r="B306">
        <v>1</v>
      </c>
      <c r="C306" t="s">
        <v>48</v>
      </c>
      <c r="D306">
        <v>444</v>
      </c>
      <c r="N306" s="69" t="str">
        <f t="shared" si="4"/>
        <v/>
      </c>
    </row>
    <row r="307" spans="1:14" ht="19.5" x14ac:dyDescent="0.4">
      <c r="A307" t="s">
        <v>65</v>
      </c>
      <c r="B307">
        <v>1</v>
      </c>
      <c r="C307" t="s">
        <v>48</v>
      </c>
      <c r="D307">
        <v>315</v>
      </c>
      <c r="N307" s="69" t="str">
        <f t="shared" si="4"/>
        <v/>
      </c>
    </row>
    <row r="308" spans="1:14" ht="19.5" x14ac:dyDescent="0.4">
      <c r="A308" t="s">
        <v>65</v>
      </c>
      <c r="B308">
        <v>1</v>
      </c>
      <c r="C308" t="s">
        <v>48</v>
      </c>
      <c r="D308">
        <v>56</v>
      </c>
      <c r="N308" s="69" t="str">
        <f t="shared" si="4"/>
        <v/>
      </c>
    </row>
    <row r="309" spans="1:14" ht="19.5" x14ac:dyDescent="0.4">
      <c r="A309" t="s">
        <v>71</v>
      </c>
      <c r="B309">
        <v>2</v>
      </c>
      <c r="C309" t="s">
        <v>48</v>
      </c>
      <c r="D309">
        <v>280</v>
      </c>
      <c r="N309" s="69" t="str">
        <f t="shared" si="4"/>
        <v/>
      </c>
    </row>
    <row r="310" spans="1:14" ht="19.5" x14ac:dyDescent="0.4">
      <c r="A310" t="s">
        <v>71</v>
      </c>
      <c r="B310">
        <v>2</v>
      </c>
      <c r="C310" t="s">
        <v>48</v>
      </c>
      <c r="D310">
        <v>152</v>
      </c>
      <c r="N310" s="69" t="str">
        <f t="shared" si="4"/>
        <v/>
      </c>
    </row>
    <row r="311" spans="1:14" ht="19.5" x14ac:dyDescent="0.4">
      <c r="A311" t="s">
        <v>71</v>
      </c>
      <c r="B311">
        <v>2</v>
      </c>
      <c r="C311" t="s">
        <v>48</v>
      </c>
      <c r="D311">
        <v>87</v>
      </c>
      <c r="N311" s="69" t="str">
        <f t="shared" si="4"/>
        <v/>
      </c>
    </row>
    <row r="312" spans="1:14" ht="19.5" x14ac:dyDescent="0.4">
      <c r="A312" t="s">
        <v>71</v>
      </c>
      <c r="B312">
        <v>2</v>
      </c>
      <c r="C312" t="s">
        <v>48</v>
      </c>
      <c r="D312">
        <v>171</v>
      </c>
      <c r="N312" s="69" t="str">
        <f t="shared" si="4"/>
        <v/>
      </c>
    </row>
    <row r="313" spans="1:14" ht="19.5" x14ac:dyDescent="0.4">
      <c r="A313" t="s">
        <v>71</v>
      </c>
      <c r="B313">
        <v>2</v>
      </c>
      <c r="C313" t="s">
        <v>48</v>
      </c>
      <c r="D313">
        <v>88</v>
      </c>
      <c r="N313" s="69" t="str">
        <f t="shared" si="4"/>
        <v/>
      </c>
    </row>
    <row r="314" spans="1:14" ht="19.5" x14ac:dyDescent="0.4">
      <c r="A314" t="s">
        <v>71</v>
      </c>
      <c r="B314">
        <v>2</v>
      </c>
      <c r="C314" t="s">
        <v>48</v>
      </c>
      <c r="D314">
        <v>66</v>
      </c>
      <c r="N314" s="69" t="str">
        <f t="shared" si="4"/>
        <v/>
      </c>
    </row>
    <row r="315" spans="1:14" ht="19.5" x14ac:dyDescent="0.4">
      <c r="A315" t="s">
        <v>71</v>
      </c>
      <c r="B315">
        <v>2</v>
      </c>
      <c r="C315" t="s">
        <v>48</v>
      </c>
      <c r="D315">
        <v>167</v>
      </c>
      <c r="N315" s="69" t="str">
        <f t="shared" si="4"/>
        <v/>
      </c>
    </row>
    <row r="316" spans="1:14" ht="19.5" x14ac:dyDescent="0.4">
      <c r="A316" t="s">
        <v>71</v>
      </c>
      <c r="B316">
        <v>2</v>
      </c>
      <c r="C316" t="s">
        <v>48</v>
      </c>
      <c r="D316">
        <v>54</v>
      </c>
      <c r="N316" s="69" t="str">
        <f t="shared" si="4"/>
        <v/>
      </c>
    </row>
    <row r="317" spans="1:14" ht="19.5" x14ac:dyDescent="0.4">
      <c r="A317" t="s">
        <v>71</v>
      </c>
      <c r="B317">
        <v>2</v>
      </c>
      <c r="C317" t="s">
        <v>48</v>
      </c>
      <c r="D317">
        <v>94</v>
      </c>
      <c r="N317" s="69" t="str">
        <f t="shared" si="4"/>
        <v/>
      </c>
    </row>
    <row r="318" spans="1:14" ht="19.5" x14ac:dyDescent="0.4">
      <c r="A318" t="s">
        <v>71</v>
      </c>
      <c r="B318">
        <v>2</v>
      </c>
      <c r="C318" t="s">
        <v>48</v>
      </c>
      <c r="D318">
        <v>29</v>
      </c>
      <c r="N318" s="69" t="str">
        <f t="shared" si="4"/>
        <v/>
      </c>
    </row>
    <row r="319" spans="1:14" ht="19.5" x14ac:dyDescent="0.4">
      <c r="A319" t="s">
        <v>71</v>
      </c>
      <c r="B319">
        <v>2</v>
      </c>
      <c r="C319" t="s">
        <v>48</v>
      </c>
      <c r="D319">
        <v>79</v>
      </c>
      <c r="N319" s="69" t="str">
        <f t="shared" si="4"/>
        <v/>
      </c>
    </row>
    <row r="320" spans="1:14" ht="19.5" x14ac:dyDescent="0.4">
      <c r="A320" t="s">
        <v>71</v>
      </c>
      <c r="B320">
        <v>2</v>
      </c>
      <c r="C320" t="s">
        <v>48</v>
      </c>
      <c r="D320">
        <v>53</v>
      </c>
      <c r="N320" s="69" t="str">
        <f t="shared" si="4"/>
        <v/>
      </c>
    </row>
    <row r="321" spans="1:14" ht="19.5" x14ac:dyDescent="0.4">
      <c r="A321" t="s">
        <v>71</v>
      </c>
      <c r="B321">
        <v>2</v>
      </c>
      <c r="C321" t="s">
        <v>48</v>
      </c>
      <c r="D321">
        <v>105</v>
      </c>
      <c r="N321" s="69" t="str">
        <f t="shared" si="4"/>
        <v/>
      </c>
    </row>
    <row r="322" spans="1:14" ht="19.5" x14ac:dyDescent="0.4">
      <c r="A322" t="s">
        <v>71</v>
      </c>
      <c r="B322">
        <v>2</v>
      </c>
      <c r="C322" t="s">
        <v>48</v>
      </c>
      <c r="D322">
        <v>145</v>
      </c>
      <c r="N322" s="69" t="str">
        <f t="shared" si="4"/>
        <v/>
      </c>
    </row>
    <row r="323" spans="1:14" ht="19.5" x14ac:dyDescent="0.4">
      <c r="A323" t="s">
        <v>72</v>
      </c>
      <c r="B323">
        <v>3</v>
      </c>
      <c r="C323" t="s">
        <v>48</v>
      </c>
      <c r="D323">
        <v>109</v>
      </c>
      <c r="N323" s="69" t="str">
        <f t="shared" si="4"/>
        <v/>
      </c>
    </row>
    <row r="324" spans="1:14" ht="19.5" x14ac:dyDescent="0.4">
      <c r="A324" t="s">
        <v>72</v>
      </c>
      <c r="B324">
        <v>3</v>
      </c>
      <c r="C324" t="s">
        <v>48</v>
      </c>
      <c r="D324">
        <v>63</v>
      </c>
      <c r="N324" s="69" t="str">
        <f t="shared" si="4"/>
        <v/>
      </c>
    </row>
    <row r="325" spans="1:14" ht="19.5" x14ac:dyDescent="0.4">
      <c r="A325" t="s">
        <v>72</v>
      </c>
      <c r="B325">
        <v>3</v>
      </c>
      <c r="C325" t="s">
        <v>48</v>
      </c>
      <c r="D325">
        <v>120</v>
      </c>
      <c r="N325" s="69" t="str">
        <f t="shared" si="4"/>
        <v/>
      </c>
    </row>
    <row r="326" spans="1:14" ht="19.5" x14ac:dyDescent="0.4">
      <c r="A326" t="s">
        <v>72</v>
      </c>
      <c r="B326">
        <v>3</v>
      </c>
      <c r="C326" t="s">
        <v>48</v>
      </c>
      <c r="D326">
        <v>90</v>
      </c>
      <c r="N326" s="69" t="str">
        <f t="shared" si="4"/>
        <v/>
      </c>
    </row>
    <row r="327" spans="1:14" ht="19.5" x14ac:dyDescent="0.4">
      <c r="A327" t="s">
        <v>72</v>
      </c>
      <c r="B327">
        <v>3</v>
      </c>
      <c r="C327" t="s">
        <v>48</v>
      </c>
      <c r="D327">
        <v>57</v>
      </c>
      <c r="N327" s="69" t="str">
        <f t="shared" si="4"/>
        <v/>
      </c>
    </row>
    <row r="328" spans="1:14" ht="19.5" x14ac:dyDescent="0.4">
      <c r="A328" t="s">
        <v>72</v>
      </c>
      <c r="B328">
        <v>3</v>
      </c>
      <c r="C328" t="s">
        <v>48</v>
      </c>
      <c r="D328">
        <v>62</v>
      </c>
      <c r="N328" s="69" t="str">
        <f t="shared" si="4"/>
        <v/>
      </c>
    </row>
    <row r="329" spans="1:14" ht="19.5" x14ac:dyDescent="0.4">
      <c r="A329" t="s">
        <v>72</v>
      </c>
      <c r="B329">
        <v>3</v>
      </c>
      <c r="C329" t="s">
        <v>48</v>
      </c>
      <c r="D329">
        <v>197</v>
      </c>
      <c r="N329" s="69" t="str">
        <f t="shared" si="4"/>
        <v/>
      </c>
    </row>
    <row r="330" spans="1:14" ht="19.5" x14ac:dyDescent="0.4">
      <c r="A330" t="s">
        <v>72</v>
      </c>
      <c r="B330">
        <v>3</v>
      </c>
      <c r="C330" t="s">
        <v>48</v>
      </c>
      <c r="D330">
        <v>68</v>
      </c>
      <c r="N330" s="69" t="str">
        <f t="shared" si="4"/>
        <v/>
      </c>
    </row>
    <row r="331" spans="1:14" ht="19.5" x14ac:dyDescent="0.4">
      <c r="A331" t="s">
        <v>72</v>
      </c>
      <c r="B331">
        <v>3</v>
      </c>
      <c r="C331" t="s">
        <v>48</v>
      </c>
      <c r="D331">
        <v>122</v>
      </c>
      <c r="N331" s="69" t="str">
        <f t="shared" si="4"/>
        <v/>
      </c>
    </row>
    <row r="332" spans="1:14" ht="19.5" x14ac:dyDescent="0.4">
      <c r="A332" t="s">
        <v>72</v>
      </c>
      <c r="B332">
        <v>3</v>
      </c>
      <c r="C332" t="s">
        <v>48</v>
      </c>
      <c r="D332">
        <v>33</v>
      </c>
      <c r="N332" s="69" t="str">
        <f t="shared" ref="N332:N395" si="5">IF(L332=L331,"",SUMIF(L:L,L332,M:M))</f>
        <v/>
      </c>
    </row>
    <row r="333" spans="1:14" ht="19.5" x14ac:dyDescent="0.4">
      <c r="A333" t="s">
        <v>72</v>
      </c>
      <c r="B333">
        <v>3</v>
      </c>
      <c r="C333" t="s">
        <v>48</v>
      </c>
      <c r="D333">
        <v>149</v>
      </c>
      <c r="N333" s="69" t="str">
        <f t="shared" si="5"/>
        <v/>
      </c>
    </row>
    <row r="334" spans="1:14" ht="19.5" x14ac:dyDescent="0.4">
      <c r="A334" t="s">
        <v>72</v>
      </c>
      <c r="B334">
        <v>3</v>
      </c>
      <c r="C334" t="s">
        <v>48</v>
      </c>
      <c r="D334">
        <v>79</v>
      </c>
      <c r="N334" s="69" t="str">
        <f t="shared" si="5"/>
        <v/>
      </c>
    </row>
    <row r="335" spans="1:14" ht="19.5" x14ac:dyDescent="0.4">
      <c r="A335" t="s">
        <v>72</v>
      </c>
      <c r="B335">
        <v>3</v>
      </c>
      <c r="C335" t="s">
        <v>48</v>
      </c>
      <c r="D335">
        <v>42</v>
      </c>
      <c r="N335" s="69" t="str">
        <f t="shared" si="5"/>
        <v/>
      </c>
    </row>
    <row r="336" spans="1:14" ht="19.5" x14ac:dyDescent="0.4">
      <c r="A336" t="s">
        <v>72</v>
      </c>
      <c r="B336">
        <v>3</v>
      </c>
      <c r="C336" t="s">
        <v>48</v>
      </c>
      <c r="D336">
        <v>70</v>
      </c>
      <c r="N336" s="69" t="str">
        <f t="shared" si="5"/>
        <v/>
      </c>
    </row>
    <row r="337" spans="1:14" ht="19.5" x14ac:dyDescent="0.4">
      <c r="A337" t="s">
        <v>72</v>
      </c>
      <c r="B337">
        <v>3</v>
      </c>
      <c r="C337" t="s">
        <v>48</v>
      </c>
      <c r="D337">
        <v>196</v>
      </c>
      <c r="N337" s="69" t="str">
        <f t="shared" si="5"/>
        <v/>
      </c>
    </row>
    <row r="338" spans="1:14" ht="19.5" x14ac:dyDescent="0.4">
      <c r="A338" t="s">
        <v>72</v>
      </c>
      <c r="B338">
        <v>3</v>
      </c>
      <c r="C338" t="s">
        <v>48</v>
      </c>
      <c r="D338">
        <v>42</v>
      </c>
      <c r="N338" s="69" t="str">
        <f t="shared" si="5"/>
        <v/>
      </c>
    </row>
    <row r="339" spans="1:14" ht="19.5" x14ac:dyDescent="0.4">
      <c r="A339" t="s">
        <v>72</v>
      </c>
      <c r="B339">
        <v>3</v>
      </c>
      <c r="C339" t="s">
        <v>48</v>
      </c>
      <c r="D339">
        <v>33</v>
      </c>
      <c r="N339" s="69" t="str">
        <f t="shared" si="5"/>
        <v/>
      </c>
    </row>
    <row r="340" spans="1:14" ht="19.5" x14ac:dyDescent="0.4">
      <c r="A340" t="s">
        <v>72</v>
      </c>
      <c r="B340">
        <v>3</v>
      </c>
      <c r="C340" t="s">
        <v>48</v>
      </c>
      <c r="D340">
        <v>66</v>
      </c>
      <c r="N340" s="69" t="str">
        <f t="shared" si="5"/>
        <v/>
      </c>
    </row>
    <row r="341" spans="1:14" ht="19.5" x14ac:dyDescent="0.4">
      <c r="A341" t="s">
        <v>73</v>
      </c>
      <c r="B341">
        <v>4</v>
      </c>
      <c r="C341" t="s">
        <v>48</v>
      </c>
      <c r="D341">
        <v>117</v>
      </c>
      <c r="N341" s="69" t="str">
        <f t="shared" si="5"/>
        <v/>
      </c>
    </row>
    <row r="342" spans="1:14" ht="19.5" x14ac:dyDescent="0.4">
      <c r="A342" t="s">
        <v>73</v>
      </c>
      <c r="B342">
        <v>4</v>
      </c>
      <c r="C342" t="s">
        <v>48</v>
      </c>
      <c r="D342">
        <v>208</v>
      </c>
      <c r="N342" s="69" t="str">
        <f t="shared" si="5"/>
        <v/>
      </c>
    </row>
    <row r="343" spans="1:14" ht="19.5" x14ac:dyDescent="0.4">
      <c r="A343" t="s">
        <v>73</v>
      </c>
      <c r="B343">
        <v>4</v>
      </c>
      <c r="C343" t="s">
        <v>48</v>
      </c>
      <c r="D343">
        <v>67</v>
      </c>
      <c r="N343" s="69" t="str">
        <f t="shared" si="5"/>
        <v/>
      </c>
    </row>
    <row r="344" spans="1:14" ht="19.5" x14ac:dyDescent="0.4">
      <c r="A344" t="s">
        <v>73</v>
      </c>
      <c r="B344">
        <v>4</v>
      </c>
      <c r="C344" t="s">
        <v>48</v>
      </c>
      <c r="D344">
        <v>71</v>
      </c>
      <c r="N344" s="69" t="str">
        <f t="shared" si="5"/>
        <v/>
      </c>
    </row>
    <row r="345" spans="1:14" ht="19.5" x14ac:dyDescent="0.4">
      <c r="A345" t="s">
        <v>73</v>
      </c>
      <c r="B345">
        <v>4</v>
      </c>
      <c r="C345" t="s">
        <v>48</v>
      </c>
      <c r="D345">
        <v>190</v>
      </c>
      <c r="N345" s="69" t="str">
        <f t="shared" si="5"/>
        <v/>
      </c>
    </row>
    <row r="346" spans="1:14" ht="19.5" x14ac:dyDescent="0.4">
      <c r="A346" t="s">
        <v>73</v>
      </c>
      <c r="B346">
        <v>4</v>
      </c>
      <c r="C346" t="s">
        <v>48</v>
      </c>
      <c r="D346">
        <v>57</v>
      </c>
      <c r="N346" s="69" t="str">
        <f t="shared" si="5"/>
        <v/>
      </c>
    </row>
    <row r="347" spans="1:14" ht="19.5" x14ac:dyDescent="0.4">
      <c r="A347" t="s">
        <v>73</v>
      </c>
      <c r="B347">
        <v>4</v>
      </c>
      <c r="C347" t="s">
        <v>48</v>
      </c>
      <c r="D347">
        <v>65</v>
      </c>
      <c r="N347" s="69" t="str">
        <f t="shared" si="5"/>
        <v/>
      </c>
    </row>
    <row r="348" spans="1:14" ht="19.5" x14ac:dyDescent="0.4">
      <c r="A348" t="s">
        <v>73</v>
      </c>
      <c r="B348">
        <v>4</v>
      </c>
      <c r="C348" t="s">
        <v>48</v>
      </c>
      <c r="D348">
        <v>85</v>
      </c>
      <c r="N348" s="69" t="str">
        <f t="shared" si="5"/>
        <v/>
      </c>
    </row>
    <row r="349" spans="1:14" ht="19.5" x14ac:dyDescent="0.4">
      <c r="A349" t="s">
        <v>73</v>
      </c>
      <c r="B349">
        <v>4</v>
      </c>
      <c r="C349" t="s">
        <v>48</v>
      </c>
      <c r="D349">
        <v>186</v>
      </c>
      <c r="N349" s="69" t="str">
        <f t="shared" si="5"/>
        <v/>
      </c>
    </row>
    <row r="350" spans="1:14" ht="19.5" x14ac:dyDescent="0.4">
      <c r="A350" t="s">
        <v>73</v>
      </c>
      <c r="B350">
        <v>4</v>
      </c>
      <c r="C350" t="s">
        <v>48</v>
      </c>
      <c r="D350">
        <v>48</v>
      </c>
      <c r="N350" s="69" t="str">
        <f t="shared" si="5"/>
        <v/>
      </c>
    </row>
    <row r="351" spans="1:14" ht="19.5" x14ac:dyDescent="0.4">
      <c r="A351" t="s">
        <v>73</v>
      </c>
      <c r="B351">
        <v>4</v>
      </c>
      <c r="C351" t="s">
        <v>48</v>
      </c>
      <c r="D351">
        <v>170</v>
      </c>
      <c r="N351" s="69" t="str">
        <f t="shared" si="5"/>
        <v/>
      </c>
    </row>
    <row r="352" spans="1:14" ht="19.5" x14ac:dyDescent="0.4">
      <c r="A352" t="s">
        <v>73</v>
      </c>
      <c r="B352">
        <v>4</v>
      </c>
      <c r="C352" t="s">
        <v>48</v>
      </c>
      <c r="D352">
        <v>167</v>
      </c>
      <c r="N352" s="69" t="str">
        <f t="shared" si="5"/>
        <v/>
      </c>
    </row>
    <row r="353" spans="1:14" ht="19.5" x14ac:dyDescent="0.4">
      <c r="A353" t="s">
        <v>73</v>
      </c>
      <c r="B353">
        <v>4</v>
      </c>
      <c r="C353" t="s">
        <v>48</v>
      </c>
      <c r="D353">
        <v>64</v>
      </c>
      <c r="N353" s="69" t="str">
        <f t="shared" si="5"/>
        <v/>
      </c>
    </row>
    <row r="354" spans="1:14" ht="19.5" x14ac:dyDescent="0.4">
      <c r="A354" t="s">
        <v>73</v>
      </c>
      <c r="B354">
        <v>4</v>
      </c>
      <c r="C354" t="s">
        <v>48</v>
      </c>
      <c r="D354">
        <v>32</v>
      </c>
      <c r="N354" s="69" t="str">
        <f t="shared" si="5"/>
        <v/>
      </c>
    </row>
    <row r="355" spans="1:14" ht="19.5" x14ac:dyDescent="0.4">
      <c r="A355" t="s">
        <v>74</v>
      </c>
      <c r="B355">
        <v>5</v>
      </c>
      <c r="C355" t="s">
        <v>48</v>
      </c>
      <c r="D355">
        <v>287</v>
      </c>
      <c r="N355" s="69" t="str">
        <f t="shared" si="5"/>
        <v/>
      </c>
    </row>
    <row r="356" spans="1:14" ht="19.5" x14ac:dyDescent="0.4">
      <c r="A356" t="s">
        <v>74</v>
      </c>
      <c r="B356">
        <v>5</v>
      </c>
      <c r="C356" t="s">
        <v>48</v>
      </c>
      <c r="D356">
        <v>86</v>
      </c>
      <c r="N356" s="69" t="str">
        <f t="shared" si="5"/>
        <v/>
      </c>
    </row>
    <row r="357" spans="1:14" ht="19.5" x14ac:dyDescent="0.4">
      <c r="A357" t="s">
        <v>74</v>
      </c>
      <c r="B357">
        <v>5</v>
      </c>
      <c r="C357" t="s">
        <v>48</v>
      </c>
      <c r="D357">
        <v>105</v>
      </c>
      <c r="N357" s="69" t="str">
        <f t="shared" si="5"/>
        <v/>
      </c>
    </row>
    <row r="358" spans="1:14" ht="19.5" x14ac:dyDescent="0.4">
      <c r="A358" t="s">
        <v>74</v>
      </c>
      <c r="B358">
        <v>5</v>
      </c>
      <c r="C358" t="s">
        <v>48</v>
      </c>
      <c r="D358">
        <v>407</v>
      </c>
      <c r="N358" s="69" t="str">
        <f t="shared" si="5"/>
        <v/>
      </c>
    </row>
    <row r="359" spans="1:14" ht="19.5" x14ac:dyDescent="0.4">
      <c r="A359" t="s">
        <v>74</v>
      </c>
      <c r="B359">
        <v>5</v>
      </c>
      <c r="C359" t="s">
        <v>48</v>
      </c>
      <c r="D359">
        <v>150</v>
      </c>
      <c r="N359" s="69" t="str">
        <f t="shared" si="5"/>
        <v/>
      </c>
    </row>
    <row r="360" spans="1:14" ht="19.5" x14ac:dyDescent="0.4">
      <c r="A360" t="s">
        <v>74</v>
      </c>
      <c r="B360">
        <v>5</v>
      </c>
      <c r="C360" t="s">
        <v>48</v>
      </c>
      <c r="D360">
        <v>31</v>
      </c>
      <c r="N360" s="69" t="str">
        <f t="shared" si="5"/>
        <v/>
      </c>
    </row>
    <row r="361" spans="1:14" ht="19.5" x14ac:dyDescent="0.4">
      <c r="A361" t="s">
        <v>74</v>
      </c>
      <c r="B361">
        <v>5</v>
      </c>
      <c r="C361" t="s">
        <v>48</v>
      </c>
      <c r="D361">
        <v>212</v>
      </c>
      <c r="N361" s="69" t="str">
        <f t="shared" si="5"/>
        <v/>
      </c>
    </row>
    <row r="362" spans="1:14" ht="19.5" x14ac:dyDescent="0.4">
      <c r="A362" t="s">
        <v>74</v>
      </c>
      <c r="B362">
        <v>5</v>
      </c>
      <c r="C362" t="s">
        <v>48</v>
      </c>
      <c r="D362">
        <v>68</v>
      </c>
      <c r="N362" s="69" t="str">
        <f t="shared" si="5"/>
        <v/>
      </c>
    </row>
    <row r="363" spans="1:14" ht="19.5" x14ac:dyDescent="0.4">
      <c r="A363" t="s">
        <v>74</v>
      </c>
      <c r="B363">
        <v>5</v>
      </c>
      <c r="C363" t="s">
        <v>48</v>
      </c>
      <c r="D363">
        <v>296</v>
      </c>
      <c r="N363" s="69" t="str">
        <f t="shared" si="5"/>
        <v/>
      </c>
    </row>
    <row r="364" spans="1:14" ht="19.5" x14ac:dyDescent="0.4">
      <c r="A364" t="s">
        <v>75</v>
      </c>
      <c r="B364">
        <v>6</v>
      </c>
      <c r="C364" t="s">
        <v>48</v>
      </c>
      <c r="D364">
        <v>272</v>
      </c>
      <c r="N364" s="69" t="str">
        <f t="shared" si="5"/>
        <v/>
      </c>
    </row>
    <row r="365" spans="1:14" ht="19.5" x14ac:dyDescent="0.4">
      <c r="A365" t="s">
        <v>75</v>
      </c>
      <c r="B365">
        <v>6</v>
      </c>
      <c r="C365" t="s">
        <v>48</v>
      </c>
      <c r="D365">
        <v>207</v>
      </c>
      <c r="N365" s="69" t="str">
        <f t="shared" si="5"/>
        <v/>
      </c>
    </row>
    <row r="366" spans="1:14" ht="19.5" x14ac:dyDescent="0.4">
      <c r="A366" t="s">
        <v>75</v>
      </c>
      <c r="B366">
        <v>6</v>
      </c>
      <c r="C366" t="s">
        <v>48</v>
      </c>
      <c r="D366">
        <v>77</v>
      </c>
      <c r="N366" s="69" t="str">
        <f t="shared" si="5"/>
        <v/>
      </c>
    </row>
    <row r="367" spans="1:14" ht="19.5" x14ac:dyDescent="0.4">
      <c r="A367" t="s">
        <v>75</v>
      </c>
      <c r="B367">
        <v>6</v>
      </c>
      <c r="C367" t="s">
        <v>48</v>
      </c>
      <c r="D367">
        <v>112</v>
      </c>
      <c r="N367" s="69" t="str">
        <f t="shared" si="5"/>
        <v/>
      </c>
    </row>
    <row r="368" spans="1:14" ht="19.5" x14ac:dyDescent="0.4">
      <c r="A368" t="s">
        <v>75</v>
      </c>
      <c r="B368">
        <v>6</v>
      </c>
      <c r="C368" t="s">
        <v>48</v>
      </c>
      <c r="D368">
        <v>75</v>
      </c>
      <c r="N368" s="69" t="str">
        <f t="shared" si="5"/>
        <v/>
      </c>
    </row>
    <row r="369" spans="1:14" ht="19.5" x14ac:dyDescent="0.4">
      <c r="A369" t="s">
        <v>75</v>
      </c>
      <c r="B369">
        <v>6</v>
      </c>
      <c r="C369" t="s">
        <v>48</v>
      </c>
      <c r="D369">
        <v>357</v>
      </c>
      <c r="N369" s="69" t="str">
        <f t="shared" si="5"/>
        <v/>
      </c>
    </row>
    <row r="370" spans="1:14" ht="19.5" x14ac:dyDescent="0.4">
      <c r="A370" t="s">
        <v>75</v>
      </c>
      <c r="B370">
        <v>6</v>
      </c>
      <c r="C370" t="s">
        <v>48</v>
      </c>
      <c r="D370">
        <v>452</v>
      </c>
      <c r="N370" s="69" t="str">
        <f t="shared" si="5"/>
        <v/>
      </c>
    </row>
    <row r="371" spans="1:14" ht="19.5" x14ac:dyDescent="0.4">
      <c r="A371" t="s">
        <v>75</v>
      </c>
      <c r="B371">
        <v>6</v>
      </c>
      <c r="C371" t="s">
        <v>48</v>
      </c>
      <c r="D371">
        <v>525</v>
      </c>
      <c r="N371" s="69" t="str">
        <f t="shared" si="5"/>
        <v/>
      </c>
    </row>
    <row r="372" spans="1:14" ht="19.5" x14ac:dyDescent="0.4">
      <c r="A372" t="s">
        <v>76</v>
      </c>
      <c r="B372">
        <v>7</v>
      </c>
      <c r="C372" t="s">
        <v>48</v>
      </c>
      <c r="D372">
        <v>99</v>
      </c>
      <c r="N372" s="69" t="str">
        <f t="shared" si="5"/>
        <v/>
      </c>
    </row>
    <row r="373" spans="1:14" ht="19.5" x14ac:dyDescent="0.4">
      <c r="A373" t="s">
        <v>76</v>
      </c>
      <c r="B373">
        <v>7</v>
      </c>
      <c r="C373" t="s">
        <v>48</v>
      </c>
      <c r="D373">
        <v>28</v>
      </c>
      <c r="N373" s="69" t="str">
        <f t="shared" si="5"/>
        <v/>
      </c>
    </row>
    <row r="374" spans="1:14" ht="19.5" x14ac:dyDescent="0.4">
      <c r="A374" t="s">
        <v>76</v>
      </c>
      <c r="B374">
        <v>7</v>
      </c>
      <c r="C374" t="s">
        <v>48</v>
      </c>
      <c r="D374">
        <v>643</v>
      </c>
      <c r="N374" s="69" t="str">
        <f t="shared" si="5"/>
        <v/>
      </c>
    </row>
    <row r="375" spans="1:14" ht="19.5" x14ac:dyDescent="0.4">
      <c r="A375" t="s">
        <v>76</v>
      </c>
      <c r="B375">
        <v>7</v>
      </c>
      <c r="C375" t="s">
        <v>48</v>
      </c>
      <c r="D375">
        <v>49</v>
      </c>
      <c r="N375" s="69" t="str">
        <f t="shared" si="5"/>
        <v/>
      </c>
    </row>
    <row r="376" spans="1:14" ht="19.5" x14ac:dyDescent="0.4">
      <c r="A376" t="s">
        <v>76</v>
      </c>
      <c r="B376">
        <v>7</v>
      </c>
      <c r="C376" t="s">
        <v>48</v>
      </c>
      <c r="D376">
        <v>149</v>
      </c>
      <c r="N376" s="69" t="str">
        <f t="shared" si="5"/>
        <v/>
      </c>
    </row>
    <row r="377" spans="1:14" ht="19.5" x14ac:dyDescent="0.4">
      <c r="A377" t="s">
        <v>76</v>
      </c>
      <c r="B377">
        <v>7</v>
      </c>
      <c r="C377" t="s">
        <v>48</v>
      </c>
      <c r="D377">
        <v>169</v>
      </c>
      <c r="N377" s="69" t="str">
        <f t="shared" si="5"/>
        <v/>
      </c>
    </row>
    <row r="378" spans="1:14" ht="19.5" x14ac:dyDescent="0.4">
      <c r="A378" t="s">
        <v>76</v>
      </c>
      <c r="B378">
        <v>7</v>
      </c>
      <c r="C378" t="s">
        <v>48</v>
      </c>
      <c r="D378">
        <v>216</v>
      </c>
      <c r="N378" s="69" t="str">
        <f t="shared" si="5"/>
        <v/>
      </c>
    </row>
    <row r="379" spans="1:14" ht="19.5" x14ac:dyDescent="0.4">
      <c r="A379" t="s">
        <v>76</v>
      </c>
      <c r="B379">
        <v>7</v>
      </c>
      <c r="C379" t="s">
        <v>48</v>
      </c>
      <c r="D379">
        <v>29</v>
      </c>
      <c r="N379" s="69" t="str">
        <f t="shared" si="5"/>
        <v/>
      </c>
    </row>
    <row r="380" spans="1:14" ht="19.5" x14ac:dyDescent="0.4">
      <c r="A380" t="s">
        <v>77</v>
      </c>
      <c r="B380">
        <v>8</v>
      </c>
      <c r="C380" t="s">
        <v>48</v>
      </c>
      <c r="D380">
        <v>509</v>
      </c>
      <c r="N380" s="69" t="str">
        <f t="shared" si="5"/>
        <v/>
      </c>
    </row>
    <row r="381" spans="1:14" ht="19.5" x14ac:dyDescent="0.4">
      <c r="A381" t="s">
        <v>77</v>
      </c>
      <c r="B381">
        <v>8</v>
      </c>
      <c r="C381" t="s">
        <v>48</v>
      </c>
      <c r="D381">
        <v>225</v>
      </c>
      <c r="N381" s="69" t="str">
        <f t="shared" si="5"/>
        <v/>
      </c>
    </row>
    <row r="382" spans="1:14" ht="19.5" x14ac:dyDescent="0.4">
      <c r="A382" t="s">
        <v>77</v>
      </c>
      <c r="B382">
        <v>8</v>
      </c>
      <c r="C382" t="s">
        <v>48</v>
      </c>
      <c r="D382">
        <v>919</v>
      </c>
      <c r="N382" s="69" t="str">
        <f t="shared" si="5"/>
        <v/>
      </c>
    </row>
    <row r="383" spans="1:14" ht="19.5" x14ac:dyDescent="0.4">
      <c r="A383" t="s">
        <v>77</v>
      </c>
      <c r="B383">
        <v>8</v>
      </c>
      <c r="C383" t="s">
        <v>48</v>
      </c>
      <c r="D383">
        <v>165</v>
      </c>
      <c r="N383" s="69" t="str">
        <f t="shared" si="5"/>
        <v/>
      </c>
    </row>
    <row r="384" spans="1:14" ht="19.5" x14ac:dyDescent="0.4">
      <c r="A384" t="s">
        <v>78</v>
      </c>
      <c r="B384">
        <v>9</v>
      </c>
      <c r="C384" t="s">
        <v>48</v>
      </c>
      <c r="D384">
        <v>567</v>
      </c>
      <c r="N384" s="69" t="str">
        <f t="shared" si="5"/>
        <v/>
      </c>
    </row>
    <row r="385" spans="1:14" ht="19.5" x14ac:dyDescent="0.4">
      <c r="A385" t="s">
        <v>78</v>
      </c>
      <c r="B385">
        <v>9</v>
      </c>
      <c r="C385" t="s">
        <v>48</v>
      </c>
      <c r="D385">
        <v>233</v>
      </c>
      <c r="N385" s="69" t="str">
        <f t="shared" si="5"/>
        <v/>
      </c>
    </row>
    <row r="386" spans="1:14" ht="19.5" x14ac:dyDescent="0.4">
      <c r="A386" t="s">
        <v>78</v>
      </c>
      <c r="B386">
        <v>9</v>
      </c>
      <c r="C386" t="s">
        <v>48</v>
      </c>
      <c r="D386">
        <v>168</v>
      </c>
      <c r="N386" s="69" t="str">
        <f t="shared" si="5"/>
        <v/>
      </c>
    </row>
    <row r="387" spans="1:14" ht="19.5" x14ac:dyDescent="0.4">
      <c r="A387" t="s">
        <v>78</v>
      </c>
      <c r="B387">
        <v>9</v>
      </c>
      <c r="C387" t="s">
        <v>48</v>
      </c>
      <c r="D387">
        <v>65</v>
      </c>
      <c r="N387" s="69" t="str">
        <f t="shared" si="5"/>
        <v/>
      </c>
    </row>
    <row r="388" spans="1:14" ht="19.5" x14ac:dyDescent="0.4">
      <c r="A388" t="s">
        <v>78</v>
      </c>
      <c r="B388">
        <v>9</v>
      </c>
      <c r="C388" t="s">
        <v>48</v>
      </c>
      <c r="D388">
        <v>172</v>
      </c>
      <c r="N388" s="69" t="str">
        <f t="shared" si="5"/>
        <v/>
      </c>
    </row>
    <row r="389" spans="1:14" ht="19.5" x14ac:dyDescent="0.4">
      <c r="A389" t="s">
        <v>78</v>
      </c>
      <c r="B389">
        <v>9</v>
      </c>
      <c r="C389" t="s">
        <v>48</v>
      </c>
      <c r="D389">
        <v>75</v>
      </c>
      <c r="N389" s="69" t="str">
        <f t="shared" si="5"/>
        <v/>
      </c>
    </row>
    <row r="390" spans="1:14" ht="19.5" x14ac:dyDescent="0.4">
      <c r="A390" t="s">
        <v>78</v>
      </c>
      <c r="B390">
        <v>9</v>
      </c>
      <c r="C390" t="s">
        <v>48</v>
      </c>
      <c r="D390">
        <v>518</v>
      </c>
      <c r="N390" s="69" t="str">
        <f t="shared" si="5"/>
        <v/>
      </c>
    </row>
    <row r="391" spans="1:14" ht="19.5" x14ac:dyDescent="0.4">
      <c r="A391" t="s">
        <v>79</v>
      </c>
      <c r="B391">
        <v>10</v>
      </c>
      <c r="C391" t="s">
        <v>48</v>
      </c>
      <c r="D391">
        <v>168</v>
      </c>
      <c r="N391" s="69" t="str">
        <f t="shared" si="5"/>
        <v/>
      </c>
    </row>
    <row r="392" spans="1:14" ht="19.5" x14ac:dyDescent="0.4">
      <c r="A392" t="s">
        <v>79</v>
      </c>
      <c r="B392">
        <v>10</v>
      </c>
      <c r="C392" t="s">
        <v>48</v>
      </c>
      <c r="D392">
        <v>221</v>
      </c>
      <c r="N392" s="69" t="str">
        <f t="shared" si="5"/>
        <v/>
      </c>
    </row>
    <row r="393" spans="1:14" ht="19.5" x14ac:dyDescent="0.4">
      <c r="A393" t="s">
        <v>79</v>
      </c>
      <c r="B393">
        <v>10</v>
      </c>
      <c r="C393" t="s">
        <v>48</v>
      </c>
      <c r="D393">
        <v>189</v>
      </c>
      <c r="N393" s="69" t="str">
        <f t="shared" si="5"/>
        <v/>
      </c>
    </row>
    <row r="394" spans="1:14" ht="19.5" x14ac:dyDescent="0.4">
      <c r="A394" t="s">
        <v>79</v>
      </c>
      <c r="B394">
        <v>10</v>
      </c>
      <c r="C394" t="s">
        <v>48</v>
      </c>
      <c r="D394">
        <v>62</v>
      </c>
      <c r="N394" s="69" t="str">
        <f t="shared" si="5"/>
        <v/>
      </c>
    </row>
    <row r="395" spans="1:14" ht="19.5" x14ac:dyDescent="0.4">
      <c r="A395" t="s">
        <v>79</v>
      </c>
      <c r="B395">
        <v>10</v>
      </c>
      <c r="C395" t="s">
        <v>48</v>
      </c>
      <c r="D395">
        <v>319</v>
      </c>
      <c r="N395" s="69" t="str">
        <f t="shared" si="5"/>
        <v/>
      </c>
    </row>
    <row r="396" spans="1:14" ht="19.5" x14ac:dyDescent="0.4">
      <c r="A396" t="s">
        <v>79</v>
      </c>
      <c r="B396">
        <v>10</v>
      </c>
      <c r="C396" t="s">
        <v>48</v>
      </c>
      <c r="D396">
        <v>59</v>
      </c>
      <c r="N396" s="69" t="str">
        <f t="shared" ref="N396:N459" si="6">IF(L396=L395,"",SUMIF(L:L,L396,M:M))</f>
        <v/>
      </c>
    </row>
    <row r="397" spans="1:14" ht="19.5" x14ac:dyDescent="0.4">
      <c r="A397" t="s">
        <v>79</v>
      </c>
      <c r="B397">
        <v>10</v>
      </c>
      <c r="C397" t="s">
        <v>48</v>
      </c>
      <c r="D397">
        <v>78</v>
      </c>
      <c r="N397" s="69" t="str">
        <f t="shared" si="6"/>
        <v/>
      </c>
    </row>
    <row r="398" spans="1:14" ht="19.5" x14ac:dyDescent="0.4">
      <c r="A398" t="s">
        <v>79</v>
      </c>
      <c r="B398">
        <v>10</v>
      </c>
      <c r="C398" t="s">
        <v>48</v>
      </c>
      <c r="D398">
        <v>243</v>
      </c>
      <c r="N398" s="69" t="str">
        <f t="shared" si="6"/>
        <v/>
      </c>
    </row>
    <row r="399" spans="1:14" ht="19.5" x14ac:dyDescent="0.4">
      <c r="A399" t="s">
        <v>80</v>
      </c>
      <c r="B399">
        <v>11</v>
      </c>
      <c r="C399" t="s">
        <v>48</v>
      </c>
      <c r="D399">
        <v>320</v>
      </c>
      <c r="N399" s="69" t="str">
        <f t="shared" si="6"/>
        <v/>
      </c>
    </row>
    <row r="400" spans="1:14" ht="19.5" x14ac:dyDescent="0.4">
      <c r="A400" t="s">
        <v>80</v>
      </c>
      <c r="B400">
        <v>11</v>
      </c>
      <c r="C400" t="s">
        <v>48</v>
      </c>
      <c r="D400">
        <v>679</v>
      </c>
      <c r="N400" s="69" t="str">
        <f t="shared" si="6"/>
        <v/>
      </c>
    </row>
    <row r="401" spans="1:14" ht="19.5" x14ac:dyDescent="0.4">
      <c r="A401" t="s">
        <v>80</v>
      </c>
      <c r="B401">
        <v>11</v>
      </c>
      <c r="C401" t="s">
        <v>48</v>
      </c>
      <c r="D401">
        <v>229</v>
      </c>
      <c r="N401" s="69" t="str">
        <f t="shared" si="6"/>
        <v/>
      </c>
    </row>
    <row r="402" spans="1:14" ht="19.5" x14ac:dyDescent="0.4">
      <c r="A402" t="s">
        <v>80</v>
      </c>
      <c r="B402">
        <v>11</v>
      </c>
      <c r="C402" t="s">
        <v>48</v>
      </c>
      <c r="D402">
        <v>651</v>
      </c>
      <c r="N402" s="69" t="str">
        <f t="shared" si="6"/>
        <v/>
      </c>
    </row>
    <row r="403" spans="1:14" ht="19.5" x14ac:dyDescent="0.4">
      <c r="A403" t="s">
        <v>81</v>
      </c>
      <c r="B403">
        <v>12</v>
      </c>
      <c r="C403" t="s">
        <v>48</v>
      </c>
      <c r="D403">
        <v>252</v>
      </c>
      <c r="N403" s="69" t="str">
        <f t="shared" si="6"/>
        <v/>
      </c>
    </row>
    <row r="404" spans="1:14" ht="19.5" x14ac:dyDescent="0.4">
      <c r="A404" t="s">
        <v>81</v>
      </c>
      <c r="B404">
        <v>12</v>
      </c>
      <c r="C404" t="s">
        <v>48</v>
      </c>
      <c r="D404">
        <v>168</v>
      </c>
      <c r="N404" s="69" t="str">
        <f t="shared" si="6"/>
        <v/>
      </c>
    </row>
    <row r="405" spans="1:14" ht="19.5" x14ac:dyDescent="0.4">
      <c r="A405" t="s">
        <v>81</v>
      </c>
      <c r="B405">
        <v>12</v>
      </c>
      <c r="C405" t="s">
        <v>48</v>
      </c>
      <c r="D405">
        <v>119</v>
      </c>
      <c r="N405" s="69" t="str">
        <f t="shared" si="6"/>
        <v/>
      </c>
    </row>
    <row r="406" spans="1:14" ht="19.5" x14ac:dyDescent="0.4">
      <c r="A406" t="s">
        <v>81</v>
      </c>
      <c r="B406">
        <v>12</v>
      </c>
      <c r="C406" t="s">
        <v>48</v>
      </c>
      <c r="D406">
        <v>166</v>
      </c>
      <c r="N406" s="69" t="str">
        <f t="shared" si="6"/>
        <v/>
      </c>
    </row>
    <row r="407" spans="1:14" ht="19.5" x14ac:dyDescent="0.4">
      <c r="A407" t="s">
        <v>65</v>
      </c>
      <c r="B407">
        <v>1</v>
      </c>
      <c r="C407" t="s">
        <v>69</v>
      </c>
      <c r="D407">
        <v>103</v>
      </c>
      <c r="N407" s="69" t="str">
        <f t="shared" si="6"/>
        <v/>
      </c>
    </row>
    <row r="408" spans="1:14" ht="19.5" x14ac:dyDescent="0.4">
      <c r="A408" t="s">
        <v>65</v>
      </c>
      <c r="B408">
        <v>1</v>
      </c>
      <c r="C408" t="s">
        <v>69</v>
      </c>
      <c r="D408">
        <v>183</v>
      </c>
      <c r="N408" s="69" t="str">
        <f t="shared" si="6"/>
        <v/>
      </c>
    </row>
    <row r="409" spans="1:14" ht="19.5" x14ac:dyDescent="0.4">
      <c r="A409" t="s">
        <v>65</v>
      </c>
      <c r="B409">
        <v>1</v>
      </c>
      <c r="C409" t="s">
        <v>69</v>
      </c>
      <c r="D409">
        <v>87</v>
      </c>
      <c r="N409" s="69" t="str">
        <f t="shared" si="6"/>
        <v/>
      </c>
    </row>
    <row r="410" spans="1:14" ht="19.5" x14ac:dyDescent="0.4">
      <c r="A410" t="s">
        <v>65</v>
      </c>
      <c r="B410">
        <v>1</v>
      </c>
      <c r="C410" t="s">
        <v>69</v>
      </c>
      <c r="D410">
        <v>52</v>
      </c>
      <c r="N410" s="69" t="str">
        <f t="shared" si="6"/>
        <v/>
      </c>
    </row>
    <row r="411" spans="1:14" ht="19.5" x14ac:dyDescent="0.4">
      <c r="A411" t="s">
        <v>65</v>
      </c>
      <c r="B411">
        <v>1</v>
      </c>
      <c r="C411" t="s">
        <v>69</v>
      </c>
      <c r="D411">
        <v>74</v>
      </c>
      <c r="N411" s="69" t="str">
        <f t="shared" si="6"/>
        <v/>
      </c>
    </row>
    <row r="412" spans="1:14" ht="19.5" x14ac:dyDescent="0.4">
      <c r="A412" t="s">
        <v>65</v>
      </c>
      <c r="B412">
        <v>1</v>
      </c>
      <c r="C412" t="s">
        <v>69</v>
      </c>
      <c r="D412">
        <v>70</v>
      </c>
      <c r="N412" s="69" t="str">
        <f t="shared" si="6"/>
        <v/>
      </c>
    </row>
    <row r="413" spans="1:14" ht="19.5" x14ac:dyDescent="0.4">
      <c r="A413" t="s">
        <v>65</v>
      </c>
      <c r="B413">
        <v>1</v>
      </c>
      <c r="C413" t="s">
        <v>69</v>
      </c>
      <c r="D413">
        <v>457</v>
      </c>
      <c r="N413" s="69" t="str">
        <f t="shared" si="6"/>
        <v/>
      </c>
    </row>
    <row r="414" spans="1:14" ht="19.5" x14ac:dyDescent="0.4">
      <c r="A414" t="s">
        <v>65</v>
      </c>
      <c r="B414">
        <v>1</v>
      </c>
      <c r="C414" t="s">
        <v>69</v>
      </c>
      <c r="D414">
        <v>154</v>
      </c>
      <c r="N414" s="69" t="str">
        <f t="shared" si="6"/>
        <v/>
      </c>
    </row>
    <row r="415" spans="1:14" ht="19.5" x14ac:dyDescent="0.4">
      <c r="A415" t="s">
        <v>71</v>
      </c>
      <c r="B415">
        <v>2</v>
      </c>
      <c r="C415" t="s">
        <v>69</v>
      </c>
      <c r="D415">
        <v>193</v>
      </c>
      <c r="N415" s="69" t="str">
        <f t="shared" si="6"/>
        <v/>
      </c>
    </row>
    <row r="416" spans="1:14" ht="19.5" x14ac:dyDescent="0.4">
      <c r="A416" t="s">
        <v>71</v>
      </c>
      <c r="B416">
        <v>2</v>
      </c>
      <c r="C416" t="s">
        <v>69</v>
      </c>
      <c r="D416">
        <v>141</v>
      </c>
      <c r="N416" s="69" t="str">
        <f t="shared" si="6"/>
        <v/>
      </c>
    </row>
    <row r="417" spans="1:14" ht="19.5" x14ac:dyDescent="0.4">
      <c r="A417" t="s">
        <v>71</v>
      </c>
      <c r="B417">
        <v>2</v>
      </c>
      <c r="C417" t="s">
        <v>69</v>
      </c>
      <c r="D417">
        <v>45</v>
      </c>
      <c r="N417" s="69" t="str">
        <f t="shared" si="6"/>
        <v/>
      </c>
    </row>
    <row r="418" spans="1:14" ht="19.5" x14ac:dyDescent="0.4">
      <c r="A418" t="s">
        <v>71</v>
      </c>
      <c r="B418">
        <v>2</v>
      </c>
      <c r="C418" t="s">
        <v>69</v>
      </c>
      <c r="D418">
        <v>202</v>
      </c>
      <c r="N418" s="69" t="str">
        <f t="shared" si="6"/>
        <v/>
      </c>
    </row>
    <row r="419" spans="1:14" ht="19.5" x14ac:dyDescent="0.4">
      <c r="A419" t="s">
        <v>71</v>
      </c>
      <c r="B419">
        <v>2</v>
      </c>
      <c r="C419" t="s">
        <v>69</v>
      </c>
      <c r="D419">
        <v>98</v>
      </c>
      <c r="N419" s="69" t="str">
        <f t="shared" si="6"/>
        <v/>
      </c>
    </row>
    <row r="420" spans="1:14" ht="19.5" x14ac:dyDescent="0.4">
      <c r="A420" t="s">
        <v>71</v>
      </c>
      <c r="B420">
        <v>2</v>
      </c>
      <c r="C420" t="s">
        <v>69</v>
      </c>
      <c r="D420">
        <v>71</v>
      </c>
      <c r="N420" s="69" t="str">
        <f t="shared" si="6"/>
        <v/>
      </c>
    </row>
    <row r="421" spans="1:14" ht="19.5" x14ac:dyDescent="0.4">
      <c r="A421" t="s">
        <v>71</v>
      </c>
      <c r="B421">
        <v>2</v>
      </c>
      <c r="C421" t="s">
        <v>69</v>
      </c>
      <c r="D421">
        <v>190</v>
      </c>
      <c r="N421" s="69" t="str">
        <f t="shared" si="6"/>
        <v/>
      </c>
    </row>
    <row r="422" spans="1:14" ht="19.5" x14ac:dyDescent="0.4">
      <c r="A422" t="s">
        <v>71</v>
      </c>
      <c r="B422">
        <v>2</v>
      </c>
      <c r="C422" t="s">
        <v>69</v>
      </c>
      <c r="D422">
        <v>24</v>
      </c>
      <c r="N422" s="69" t="str">
        <f t="shared" si="6"/>
        <v/>
      </c>
    </row>
    <row r="423" spans="1:14" ht="19.5" x14ac:dyDescent="0.4">
      <c r="A423" t="s">
        <v>71</v>
      </c>
      <c r="B423">
        <v>2</v>
      </c>
      <c r="C423" t="s">
        <v>69</v>
      </c>
      <c r="D423">
        <v>62</v>
      </c>
      <c r="N423" s="69" t="str">
        <f t="shared" si="6"/>
        <v/>
      </c>
    </row>
    <row r="424" spans="1:14" ht="19.5" x14ac:dyDescent="0.4">
      <c r="A424" t="s">
        <v>71</v>
      </c>
      <c r="B424">
        <v>2</v>
      </c>
      <c r="C424" t="s">
        <v>69</v>
      </c>
      <c r="D424">
        <v>40</v>
      </c>
      <c r="N424" s="69" t="str">
        <f t="shared" si="6"/>
        <v/>
      </c>
    </row>
    <row r="425" spans="1:14" ht="19.5" x14ac:dyDescent="0.4">
      <c r="A425" t="s">
        <v>71</v>
      </c>
      <c r="B425">
        <v>2</v>
      </c>
      <c r="C425" t="s">
        <v>69</v>
      </c>
      <c r="D425">
        <v>46</v>
      </c>
      <c r="N425" s="69" t="str">
        <f t="shared" si="6"/>
        <v/>
      </c>
    </row>
    <row r="426" spans="1:14" ht="19.5" x14ac:dyDescent="0.4">
      <c r="A426" t="s">
        <v>71</v>
      </c>
      <c r="B426">
        <v>2</v>
      </c>
      <c r="C426" t="s">
        <v>69</v>
      </c>
      <c r="D426">
        <v>14</v>
      </c>
      <c r="N426" s="69" t="str">
        <f t="shared" si="6"/>
        <v/>
      </c>
    </row>
    <row r="427" spans="1:14" ht="19.5" x14ac:dyDescent="0.4">
      <c r="A427" t="s">
        <v>71</v>
      </c>
      <c r="B427">
        <v>2</v>
      </c>
      <c r="C427" t="s">
        <v>69</v>
      </c>
      <c r="D427">
        <v>20</v>
      </c>
      <c r="N427" s="69" t="str">
        <f t="shared" si="6"/>
        <v/>
      </c>
    </row>
    <row r="428" spans="1:14" ht="19.5" x14ac:dyDescent="0.4">
      <c r="A428" t="s">
        <v>71</v>
      </c>
      <c r="B428">
        <v>2</v>
      </c>
      <c r="C428" t="s">
        <v>69</v>
      </c>
      <c r="D428">
        <v>140</v>
      </c>
      <c r="N428" s="69" t="str">
        <f t="shared" si="6"/>
        <v/>
      </c>
    </row>
    <row r="429" spans="1:14" ht="19.5" x14ac:dyDescent="0.4">
      <c r="A429" t="s">
        <v>72</v>
      </c>
      <c r="B429">
        <v>3</v>
      </c>
      <c r="C429" t="s">
        <v>69</v>
      </c>
      <c r="D429">
        <v>83</v>
      </c>
      <c r="N429" s="69" t="str">
        <f t="shared" si="6"/>
        <v/>
      </c>
    </row>
    <row r="430" spans="1:14" ht="19.5" x14ac:dyDescent="0.4">
      <c r="A430" t="s">
        <v>72</v>
      </c>
      <c r="B430">
        <v>3</v>
      </c>
      <c r="C430" t="s">
        <v>69</v>
      </c>
      <c r="D430">
        <v>30</v>
      </c>
      <c r="N430" s="69" t="str">
        <f t="shared" si="6"/>
        <v/>
      </c>
    </row>
    <row r="431" spans="1:14" ht="19.5" x14ac:dyDescent="0.4">
      <c r="A431" t="s">
        <v>72</v>
      </c>
      <c r="B431">
        <v>3</v>
      </c>
      <c r="C431" t="s">
        <v>69</v>
      </c>
      <c r="D431">
        <v>188</v>
      </c>
      <c r="N431" s="69" t="str">
        <f t="shared" si="6"/>
        <v/>
      </c>
    </row>
    <row r="432" spans="1:14" ht="19.5" x14ac:dyDescent="0.4">
      <c r="A432" t="s">
        <v>72</v>
      </c>
      <c r="B432">
        <v>3</v>
      </c>
      <c r="C432" t="s">
        <v>69</v>
      </c>
      <c r="D432">
        <v>66</v>
      </c>
      <c r="N432" s="69" t="str">
        <f t="shared" si="6"/>
        <v/>
      </c>
    </row>
    <row r="433" spans="1:14" ht="19.5" x14ac:dyDescent="0.4">
      <c r="A433" t="s">
        <v>72</v>
      </c>
      <c r="B433">
        <v>3</v>
      </c>
      <c r="C433" t="s">
        <v>69</v>
      </c>
      <c r="D433">
        <v>48</v>
      </c>
      <c r="N433" s="69" t="str">
        <f t="shared" si="6"/>
        <v/>
      </c>
    </row>
    <row r="434" spans="1:14" ht="19.5" x14ac:dyDescent="0.4">
      <c r="A434" t="s">
        <v>72</v>
      </c>
      <c r="B434">
        <v>3</v>
      </c>
      <c r="C434" t="s">
        <v>69</v>
      </c>
      <c r="D434">
        <v>39</v>
      </c>
      <c r="N434" s="69" t="str">
        <f t="shared" si="6"/>
        <v/>
      </c>
    </row>
    <row r="435" spans="1:14" ht="19.5" x14ac:dyDescent="0.4">
      <c r="A435" t="s">
        <v>72</v>
      </c>
      <c r="B435">
        <v>3</v>
      </c>
      <c r="C435" t="s">
        <v>69</v>
      </c>
      <c r="D435">
        <v>170</v>
      </c>
      <c r="N435" s="69" t="str">
        <f t="shared" si="6"/>
        <v/>
      </c>
    </row>
    <row r="436" spans="1:14" ht="19.5" x14ac:dyDescent="0.4">
      <c r="A436" t="s">
        <v>72</v>
      </c>
      <c r="B436">
        <v>3</v>
      </c>
      <c r="C436" t="s">
        <v>69</v>
      </c>
      <c r="D436">
        <v>48</v>
      </c>
      <c r="N436" s="69" t="str">
        <f t="shared" si="6"/>
        <v/>
      </c>
    </row>
    <row r="437" spans="1:14" ht="19.5" x14ac:dyDescent="0.4">
      <c r="A437" t="s">
        <v>72</v>
      </c>
      <c r="B437">
        <v>3</v>
      </c>
      <c r="C437" t="s">
        <v>69</v>
      </c>
      <c r="D437">
        <v>58</v>
      </c>
      <c r="N437" s="69" t="str">
        <f t="shared" si="6"/>
        <v/>
      </c>
    </row>
    <row r="438" spans="1:14" ht="19.5" x14ac:dyDescent="0.4">
      <c r="A438" t="s">
        <v>72</v>
      </c>
      <c r="B438">
        <v>3</v>
      </c>
      <c r="C438" t="s">
        <v>69</v>
      </c>
      <c r="D438">
        <v>8</v>
      </c>
      <c r="N438" s="69" t="str">
        <f t="shared" si="6"/>
        <v/>
      </c>
    </row>
    <row r="439" spans="1:14" ht="19.5" x14ac:dyDescent="0.4">
      <c r="A439" t="s">
        <v>72</v>
      </c>
      <c r="B439">
        <v>3</v>
      </c>
      <c r="C439" t="s">
        <v>69</v>
      </c>
      <c r="D439">
        <v>119</v>
      </c>
      <c r="N439" s="69" t="str">
        <f t="shared" si="6"/>
        <v/>
      </c>
    </row>
    <row r="440" spans="1:14" ht="19.5" x14ac:dyDescent="0.4">
      <c r="A440" t="s">
        <v>72</v>
      </c>
      <c r="B440">
        <v>3</v>
      </c>
      <c r="C440" t="s">
        <v>69</v>
      </c>
      <c r="D440">
        <v>79</v>
      </c>
      <c r="N440" s="69" t="str">
        <f t="shared" si="6"/>
        <v/>
      </c>
    </row>
    <row r="441" spans="1:14" ht="19.5" x14ac:dyDescent="0.4">
      <c r="A441" t="s">
        <v>72</v>
      </c>
      <c r="B441">
        <v>3</v>
      </c>
      <c r="C441" t="s">
        <v>69</v>
      </c>
      <c r="D441">
        <v>22</v>
      </c>
      <c r="N441" s="69" t="str">
        <f t="shared" si="6"/>
        <v/>
      </c>
    </row>
    <row r="442" spans="1:14" ht="19.5" x14ac:dyDescent="0.4">
      <c r="A442" t="s">
        <v>72</v>
      </c>
      <c r="B442">
        <v>3</v>
      </c>
      <c r="C442" t="s">
        <v>69</v>
      </c>
      <c r="D442">
        <v>88</v>
      </c>
      <c r="N442" s="69" t="str">
        <f t="shared" si="6"/>
        <v/>
      </c>
    </row>
    <row r="443" spans="1:14" ht="19.5" x14ac:dyDescent="0.4">
      <c r="A443" t="s">
        <v>72</v>
      </c>
      <c r="B443">
        <v>3</v>
      </c>
      <c r="C443" t="s">
        <v>69</v>
      </c>
      <c r="D443">
        <v>127</v>
      </c>
      <c r="N443" s="69" t="str">
        <f t="shared" si="6"/>
        <v/>
      </c>
    </row>
    <row r="444" spans="1:14" ht="19.5" x14ac:dyDescent="0.4">
      <c r="A444" t="s">
        <v>72</v>
      </c>
      <c r="B444">
        <v>3</v>
      </c>
      <c r="C444" t="s">
        <v>69</v>
      </c>
      <c r="D444">
        <v>60</v>
      </c>
      <c r="N444" s="69" t="str">
        <f t="shared" si="6"/>
        <v/>
      </c>
    </row>
    <row r="445" spans="1:14" ht="19.5" x14ac:dyDescent="0.4">
      <c r="A445" t="s">
        <v>72</v>
      </c>
      <c r="B445">
        <v>3</v>
      </c>
      <c r="C445" t="s">
        <v>69</v>
      </c>
      <c r="D445">
        <v>17</v>
      </c>
      <c r="N445" s="69" t="str">
        <f t="shared" si="6"/>
        <v/>
      </c>
    </row>
    <row r="446" spans="1:14" ht="19.5" x14ac:dyDescent="0.4">
      <c r="A446" t="s">
        <v>72</v>
      </c>
      <c r="B446">
        <v>3</v>
      </c>
      <c r="C446" t="s">
        <v>69</v>
      </c>
      <c r="D446">
        <v>58</v>
      </c>
      <c r="N446" s="69" t="str">
        <f t="shared" si="6"/>
        <v/>
      </c>
    </row>
    <row r="447" spans="1:14" ht="19.5" x14ac:dyDescent="0.4">
      <c r="A447" t="s">
        <v>73</v>
      </c>
      <c r="B447">
        <v>4</v>
      </c>
      <c r="C447" t="s">
        <v>69</v>
      </c>
      <c r="D447">
        <v>39</v>
      </c>
      <c r="N447" s="69" t="str">
        <f t="shared" si="6"/>
        <v/>
      </c>
    </row>
    <row r="448" spans="1:14" ht="19.5" x14ac:dyDescent="0.4">
      <c r="A448" t="s">
        <v>73</v>
      </c>
      <c r="B448">
        <v>4</v>
      </c>
      <c r="C448" t="s">
        <v>69</v>
      </c>
      <c r="D448">
        <v>185</v>
      </c>
      <c r="N448" s="69" t="str">
        <f t="shared" si="6"/>
        <v/>
      </c>
    </row>
    <row r="449" spans="1:14" ht="19.5" x14ac:dyDescent="0.4">
      <c r="A449" t="s">
        <v>73</v>
      </c>
      <c r="B449">
        <v>4</v>
      </c>
      <c r="C449" t="s">
        <v>69</v>
      </c>
      <c r="D449">
        <v>31</v>
      </c>
      <c r="N449" s="69" t="str">
        <f t="shared" si="6"/>
        <v/>
      </c>
    </row>
    <row r="450" spans="1:14" ht="19.5" x14ac:dyDescent="0.4">
      <c r="A450" t="s">
        <v>73</v>
      </c>
      <c r="B450">
        <v>4</v>
      </c>
      <c r="C450" t="s">
        <v>69</v>
      </c>
      <c r="D450">
        <v>19</v>
      </c>
      <c r="N450" s="69" t="str">
        <f t="shared" si="6"/>
        <v/>
      </c>
    </row>
    <row r="451" spans="1:14" ht="19.5" x14ac:dyDescent="0.4">
      <c r="A451" t="s">
        <v>73</v>
      </c>
      <c r="B451">
        <v>4</v>
      </c>
      <c r="C451" t="s">
        <v>69</v>
      </c>
      <c r="D451">
        <v>129</v>
      </c>
      <c r="N451" s="69" t="str">
        <f t="shared" si="6"/>
        <v/>
      </c>
    </row>
    <row r="452" spans="1:14" ht="19.5" x14ac:dyDescent="0.4">
      <c r="A452" t="s">
        <v>73</v>
      </c>
      <c r="B452">
        <v>4</v>
      </c>
      <c r="C452" t="s">
        <v>69</v>
      </c>
      <c r="D452">
        <v>66</v>
      </c>
      <c r="N452" s="69" t="str">
        <f t="shared" si="6"/>
        <v/>
      </c>
    </row>
    <row r="453" spans="1:14" ht="19.5" x14ac:dyDescent="0.4">
      <c r="A453" t="s">
        <v>73</v>
      </c>
      <c r="B453">
        <v>4</v>
      </c>
      <c r="C453" t="s">
        <v>69</v>
      </c>
      <c r="D453">
        <v>65</v>
      </c>
      <c r="N453" s="69" t="str">
        <f t="shared" si="6"/>
        <v/>
      </c>
    </row>
    <row r="454" spans="1:14" ht="19.5" x14ac:dyDescent="0.4">
      <c r="A454" t="s">
        <v>73</v>
      </c>
      <c r="B454">
        <v>4</v>
      </c>
      <c r="C454" t="s">
        <v>69</v>
      </c>
      <c r="D454">
        <v>47</v>
      </c>
      <c r="N454" s="69" t="str">
        <f t="shared" si="6"/>
        <v/>
      </c>
    </row>
    <row r="455" spans="1:14" ht="19.5" x14ac:dyDescent="0.4">
      <c r="A455" t="s">
        <v>73</v>
      </c>
      <c r="B455">
        <v>4</v>
      </c>
      <c r="C455" t="s">
        <v>69</v>
      </c>
      <c r="D455">
        <v>136</v>
      </c>
      <c r="N455" s="69" t="str">
        <f t="shared" si="6"/>
        <v/>
      </c>
    </row>
    <row r="456" spans="1:14" ht="19.5" x14ac:dyDescent="0.4">
      <c r="A456" t="s">
        <v>73</v>
      </c>
      <c r="B456">
        <v>4</v>
      </c>
      <c r="C456" t="s">
        <v>69</v>
      </c>
      <c r="D456">
        <v>62</v>
      </c>
      <c r="N456" s="69" t="str">
        <f t="shared" si="6"/>
        <v/>
      </c>
    </row>
    <row r="457" spans="1:14" ht="19.5" x14ac:dyDescent="0.4">
      <c r="A457" t="s">
        <v>73</v>
      </c>
      <c r="B457">
        <v>4</v>
      </c>
      <c r="C457" t="s">
        <v>69</v>
      </c>
      <c r="D457">
        <v>105</v>
      </c>
      <c r="N457" s="69" t="str">
        <f t="shared" si="6"/>
        <v/>
      </c>
    </row>
    <row r="458" spans="1:14" ht="19.5" x14ac:dyDescent="0.4">
      <c r="A458" t="s">
        <v>73</v>
      </c>
      <c r="B458">
        <v>4</v>
      </c>
      <c r="C458" t="s">
        <v>69</v>
      </c>
      <c r="D458">
        <v>134</v>
      </c>
      <c r="N458" s="69" t="str">
        <f t="shared" si="6"/>
        <v/>
      </c>
    </row>
    <row r="459" spans="1:14" ht="19.5" x14ac:dyDescent="0.4">
      <c r="A459" t="s">
        <v>73</v>
      </c>
      <c r="B459">
        <v>4</v>
      </c>
      <c r="C459" t="s">
        <v>69</v>
      </c>
      <c r="D459">
        <v>42</v>
      </c>
      <c r="N459" s="69" t="str">
        <f t="shared" si="6"/>
        <v/>
      </c>
    </row>
    <row r="460" spans="1:14" ht="19.5" x14ac:dyDescent="0.4">
      <c r="A460" t="s">
        <v>73</v>
      </c>
      <c r="B460">
        <v>4</v>
      </c>
      <c r="C460" t="s">
        <v>69</v>
      </c>
      <c r="D460">
        <v>45</v>
      </c>
      <c r="N460" s="69" t="str">
        <f t="shared" ref="N460:N523" si="7">IF(L460=L459,"",SUMIF(L:L,L460,M:M))</f>
        <v/>
      </c>
    </row>
    <row r="461" spans="1:14" ht="19.5" x14ac:dyDescent="0.4">
      <c r="A461" t="s">
        <v>74</v>
      </c>
      <c r="B461">
        <v>5</v>
      </c>
      <c r="C461" t="s">
        <v>69</v>
      </c>
      <c r="D461">
        <v>219</v>
      </c>
      <c r="N461" s="69" t="str">
        <f t="shared" si="7"/>
        <v/>
      </c>
    </row>
    <row r="462" spans="1:14" ht="19.5" x14ac:dyDescent="0.4">
      <c r="A462" t="s">
        <v>74</v>
      </c>
      <c r="B462">
        <v>5</v>
      </c>
      <c r="C462" t="s">
        <v>69</v>
      </c>
      <c r="D462">
        <v>43</v>
      </c>
      <c r="N462" s="69" t="str">
        <f t="shared" si="7"/>
        <v/>
      </c>
    </row>
    <row r="463" spans="1:14" ht="19.5" x14ac:dyDescent="0.4">
      <c r="A463" t="s">
        <v>74</v>
      </c>
      <c r="B463">
        <v>5</v>
      </c>
      <c r="C463" t="s">
        <v>69</v>
      </c>
      <c r="D463">
        <v>140</v>
      </c>
      <c r="N463" s="69" t="str">
        <f t="shared" si="7"/>
        <v/>
      </c>
    </row>
    <row r="464" spans="1:14" ht="19.5" x14ac:dyDescent="0.4">
      <c r="A464" t="s">
        <v>74</v>
      </c>
      <c r="B464">
        <v>5</v>
      </c>
      <c r="C464" t="s">
        <v>69</v>
      </c>
      <c r="D464">
        <v>324</v>
      </c>
      <c r="N464" s="69" t="str">
        <f t="shared" si="7"/>
        <v/>
      </c>
    </row>
    <row r="465" spans="1:14" ht="19.5" x14ac:dyDescent="0.4">
      <c r="A465" t="s">
        <v>74</v>
      </c>
      <c r="B465">
        <v>5</v>
      </c>
      <c r="C465" t="s">
        <v>69</v>
      </c>
      <c r="D465">
        <v>118</v>
      </c>
      <c r="N465" s="69" t="str">
        <f t="shared" si="7"/>
        <v/>
      </c>
    </row>
    <row r="466" spans="1:14" ht="19.5" x14ac:dyDescent="0.4">
      <c r="A466" t="s">
        <v>74</v>
      </c>
      <c r="B466">
        <v>5</v>
      </c>
      <c r="C466" t="s">
        <v>69</v>
      </c>
      <c r="D466">
        <v>36</v>
      </c>
      <c r="N466" s="69" t="str">
        <f t="shared" si="7"/>
        <v/>
      </c>
    </row>
    <row r="467" spans="1:14" ht="19.5" x14ac:dyDescent="0.4">
      <c r="A467" t="s">
        <v>74</v>
      </c>
      <c r="B467">
        <v>5</v>
      </c>
      <c r="C467" t="s">
        <v>69</v>
      </c>
      <c r="D467">
        <v>124</v>
      </c>
      <c r="N467" s="69" t="str">
        <f t="shared" si="7"/>
        <v/>
      </c>
    </row>
    <row r="468" spans="1:14" ht="19.5" x14ac:dyDescent="0.4">
      <c r="A468" t="s">
        <v>74</v>
      </c>
      <c r="B468">
        <v>5</v>
      </c>
      <c r="C468" t="s">
        <v>69</v>
      </c>
      <c r="D468">
        <v>56</v>
      </c>
      <c r="N468" s="69" t="str">
        <f t="shared" si="7"/>
        <v/>
      </c>
    </row>
    <row r="469" spans="1:14" ht="19.5" x14ac:dyDescent="0.4">
      <c r="A469" t="s">
        <v>74</v>
      </c>
      <c r="B469">
        <v>5</v>
      </c>
      <c r="C469" t="s">
        <v>69</v>
      </c>
      <c r="D469">
        <v>200</v>
      </c>
      <c r="N469" s="69" t="str">
        <f t="shared" si="7"/>
        <v/>
      </c>
    </row>
    <row r="470" spans="1:14" ht="19.5" x14ac:dyDescent="0.4">
      <c r="A470" t="s">
        <v>75</v>
      </c>
      <c r="B470">
        <v>6</v>
      </c>
      <c r="C470" t="s">
        <v>69</v>
      </c>
      <c r="D470">
        <v>241</v>
      </c>
      <c r="N470" s="69" t="str">
        <f t="shared" si="7"/>
        <v/>
      </c>
    </row>
    <row r="471" spans="1:14" ht="19.5" x14ac:dyDescent="0.4">
      <c r="A471" t="s">
        <v>75</v>
      </c>
      <c r="B471">
        <v>6</v>
      </c>
      <c r="C471" t="s">
        <v>69</v>
      </c>
      <c r="D471">
        <v>140</v>
      </c>
      <c r="N471" s="69" t="str">
        <f t="shared" si="7"/>
        <v/>
      </c>
    </row>
    <row r="472" spans="1:14" ht="19.5" x14ac:dyDescent="0.4">
      <c r="A472" t="s">
        <v>75</v>
      </c>
      <c r="B472">
        <v>6</v>
      </c>
      <c r="C472" t="s">
        <v>69</v>
      </c>
      <c r="D472">
        <v>52</v>
      </c>
      <c r="N472" s="69" t="str">
        <f t="shared" si="7"/>
        <v/>
      </c>
    </row>
    <row r="473" spans="1:14" ht="19.5" x14ac:dyDescent="0.4">
      <c r="A473" t="s">
        <v>75</v>
      </c>
      <c r="B473">
        <v>6</v>
      </c>
      <c r="C473" t="s">
        <v>69</v>
      </c>
      <c r="D473">
        <v>37</v>
      </c>
      <c r="N473" s="69" t="str">
        <f t="shared" si="7"/>
        <v/>
      </c>
    </row>
    <row r="474" spans="1:14" ht="19.5" x14ac:dyDescent="0.4">
      <c r="A474" t="s">
        <v>75</v>
      </c>
      <c r="B474">
        <v>6</v>
      </c>
      <c r="C474" t="s">
        <v>69</v>
      </c>
      <c r="D474">
        <v>78</v>
      </c>
      <c r="N474" s="69" t="str">
        <f t="shared" si="7"/>
        <v/>
      </c>
    </row>
    <row r="475" spans="1:14" ht="19.5" x14ac:dyDescent="0.4">
      <c r="A475" t="s">
        <v>75</v>
      </c>
      <c r="B475">
        <v>6</v>
      </c>
      <c r="C475" t="s">
        <v>69</v>
      </c>
      <c r="D475">
        <v>199</v>
      </c>
      <c r="N475" s="69" t="str">
        <f t="shared" si="7"/>
        <v/>
      </c>
    </row>
    <row r="476" spans="1:14" ht="19.5" x14ac:dyDescent="0.4">
      <c r="A476" t="s">
        <v>75</v>
      </c>
      <c r="B476">
        <v>6</v>
      </c>
      <c r="C476" t="s">
        <v>69</v>
      </c>
      <c r="D476">
        <v>206</v>
      </c>
      <c r="N476" s="69" t="str">
        <f t="shared" si="7"/>
        <v/>
      </c>
    </row>
    <row r="477" spans="1:14" ht="19.5" x14ac:dyDescent="0.4">
      <c r="A477" t="s">
        <v>75</v>
      </c>
      <c r="B477">
        <v>6</v>
      </c>
      <c r="C477" t="s">
        <v>69</v>
      </c>
      <c r="D477">
        <v>364</v>
      </c>
      <c r="N477" s="69" t="str">
        <f t="shared" si="7"/>
        <v/>
      </c>
    </row>
    <row r="478" spans="1:14" ht="19.5" x14ac:dyDescent="0.4">
      <c r="A478" t="s">
        <v>76</v>
      </c>
      <c r="B478">
        <v>7</v>
      </c>
      <c r="C478" t="s">
        <v>69</v>
      </c>
      <c r="D478">
        <v>142</v>
      </c>
      <c r="N478" s="69" t="str">
        <f t="shared" si="7"/>
        <v/>
      </c>
    </row>
    <row r="479" spans="1:14" ht="19.5" x14ac:dyDescent="0.4">
      <c r="A479" t="s">
        <v>76</v>
      </c>
      <c r="B479">
        <v>7</v>
      </c>
      <c r="C479" t="s">
        <v>69</v>
      </c>
      <c r="D479">
        <v>40</v>
      </c>
      <c r="N479" s="69" t="str">
        <f t="shared" si="7"/>
        <v/>
      </c>
    </row>
    <row r="480" spans="1:14" ht="19.5" x14ac:dyDescent="0.4">
      <c r="A480" t="s">
        <v>76</v>
      </c>
      <c r="B480">
        <v>7</v>
      </c>
      <c r="C480" t="s">
        <v>69</v>
      </c>
      <c r="D480">
        <v>421</v>
      </c>
      <c r="N480" s="69" t="str">
        <f t="shared" si="7"/>
        <v/>
      </c>
    </row>
    <row r="481" spans="1:14" ht="19.5" x14ac:dyDescent="0.4">
      <c r="A481" t="s">
        <v>76</v>
      </c>
      <c r="B481">
        <v>7</v>
      </c>
      <c r="C481" t="s">
        <v>69</v>
      </c>
      <c r="D481">
        <v>42</v>
      </c>
      <c r="N481" s="69" t="str">
        <f t="shared" si="7"/>
        <v/>
      </c>
    </row>
    <row r="482" spans="1:14" ht="19.5" x14ac:dyDescent="0.4">
      <c r="A482" t="s">
        <v>76</v>
      </c>
      <c r="B482">
        <v>7</v>
      </c>
      <c r="C482" t="s">
        <v>69</v>
      </c>
      <c r="D482">
        <v>118</v>
      </c>
      <c r="N482" s="69" t="str">
        <f t="shared" si="7"/>
        <v/>
      </c>
    </row>
    <row r="483" spans="1:14" ht="19.5" x14ac:dyDescent="0.4">
      <c r="A483" t="s">
        <v>76</v>
      </c>
      <c r="B483">
        <v>7</v>
      </c>
      <c r="C483" t="s">
        <v>69</v>
      </c>
      <c r="D483">
        <v>139</v>
      </c>
      <c r="N483" s="69" t="str">
        <f t="shared" si="7"/>
        <v/>
      </c>
    </row>
    <row r="484" spans="1:14" ht="19.5" x14ac:dyDescent="0.4">
      <c r="A484" t="s">
        <v>76</v>
      </c>
      <c r="B484">
        <v>7</v>
      </c>
      <c r="C484" t="s">
        <v>69</v>
      </c>
      <c r="D484">
        <v>127</v>
      </c>
      <c r="N484" s="69" t="str">
        <f t="shared" si="7"/>
        <v/>
      </c>
    </row>
    <row r="485" spans="1:14" ht="19.5" x14ac:dyDescent="0.4">
      <c r="A485" t="s">
        <v>76</v>
      </c>
      <c r="B485">
        <v>7</v>
      </c>
      <c r="C485" t="s">
        <v>69</v>
      </c>
      <c r="D485">
        <v>43</v>
      </c>
      <c r="N485" s="69" t="str">
        <f t="shared" si="7"/>
        <v/>
      </c>
    </row>
    <row r="486" spans="1:14" ht="19.5" x14ac:dyDescent="0.4">
      <c r="A486" t="s">
        <v>77</v>
      </c>
      <c r="B486">
        <v>8</v>
      </c>
      <c r="C486" t="s">
        <v>69</v>
      </c>
      <c r="D486">
        <v>279</v>
      </c>
      <c r="N486" s="69" t="str">
        <f t="shared" si="7"/>
        <v/>
      </c>
    </row>
    <row r="487" spans="1:14" ht="19.5" x14ac:dyDescent="0.4">
      <c r="A487" t="s">
        <v>77</v>
      </c>
      <c r="B487">
        <v>8</v>
      </c>
      <c r="C487" t="s">
        <v>69</v>
      </c>
      <c r="D487">
        <v>151</v>
      </c>
      <c r="N487" s="69" t="str">
        <f t="shared" si="7"/>
        <v/>
      </c>
    </row>
    <row r="488" spans="1:14" ht="19.5" x14ac:dyDescent="0.4">
      <c r="A488" t="s">
        <v>77</v>
      </c>
      <c r="B488">
        <v>8</v>
      </c>
      <c r="C488" t="s">
        <v>69</v>
      </c>
      <c r="D488">
        <v>577</v>
      </c>
      <c r="N488" s="69" t="str">
        <f t="shared" si="7"/>
        <v/>
      </c>
    </row>
    <row r="489" spans="1:14" ht="19.5" x14ac:dyDescent="0.4">
      <c r="A489" t="s">
        <v>77</v>
      </c>
      <c r="B489">
        <v>8</v>
      </c>
      <c r="C489" t="s">
        <v>69</v>
      </c>
      <c r="D489">
        <v>127</v>
      </c>
      <c r="N489" s="69" t="str">
        <f t="shared" si="7"/>
        <v/>
      </c>
    </row>
    <row r="490" spans="1:14" ht="19.5" x14ac:dyDescent="0.4">
      <c r="A490" t="s">
        <v>78</v>
      </c>
      <c r="B490">
        <v>9</v>
      </c>
      <c r="C490" t="s">
        <v>69</v>
      </c>
      <c r="D490">
        <v>533</v>
      </c>
      <c r="N490" s="69" t="str">
        <f t="shared" si="7"/>
        <v/>
      </c>
    </row>
    <row r="491" spans="1:14" ht="19.5" x14ac:dyDescent="0.4">
      <c r="A491" t="s">
        <v>78</v>
      </c>
      <c r="B491">
        <v>9</v>
      </c>
      <c r="C491" t="s">
        <v>69</v>
      </c>
      <c r="D491">
        <v>191</v>
      </c>
      <c r="N491" s="69" t="str">
        <f t="shared" si="7"/>
        <v/>
      </c>
    </row>
    <row r="492" spans="1:14" ht="19.5" x14ac:dyDescent="0.4">
      <c r="A492" t="s">
        <v>78</v>
      </c>
      <c r="B492">
        <v>9</v>
      </c>
      <c r="C492" t="s">
        <v>69</v>
      </c>
      <c r="D492">
        <v>141</v>
      </c>
      <c r="N492" s="69" t="str">
        <f t="shared" si="7"/>
        <v/>
      </c>
    </row>
    <row r="493" spans="1:14" ht="19.5" x14ac:dyDescent="0.4">
      <c r="A493" t="s">
        <v>78</v>
      </c>
      <c r="B493">
        <v>9</v>
      </c>
      <c r="C493" t="s">
        <v>69</v>
      </c>
      <c r="D493">
        <v>33</v>
      </c>
      <c r="N493" s="69" t="str">
        <f t="shared" si="7"/>
        <v/>
      </c>
    </row>
    <row r="494" spans="1:14" ht="19.5" x14ac:dyDescent="0.4">
      <c r="A494" t="s">
        <v>78</v>
      </c>
      <c r="B494">
        <v>9</v>
      </c>
      <c r="C494" t="s">
        <v>69</v>
      </c>
      <c r="D494">
        <v>162</v>
      </c>
      <c r="N494" s="69" t="str">
        <f t="shared" si="7"/>
        <v/>
      </c>
    </row>
    <row r="495" spans="1:14" ht="19.5" x14ac:dyDescent="0.4">
      <c r="A495" t="s">
        <v>78</v>
      </c>
      <c r="B495">
        <v>9</v>
      </c>
      <c r="C495" t="s">
        <v>69</v>
      </c>
      <c r="D495">
        <v>55</v>
      </c>
      <c r="N495" s="69" t="str">
        <f t="shared" si="7"/>
        <v/>
      </c>
    </row>
    <row r="496" spans="1:14" ht="19.5" x14ac:dyDescent="0.4">
      <c r="A496" t="s">
        <v>78</v>
      </c>
      <c r="B496">
        <v>9</v>
      </c>
      <c r="C496" t="s">
        <v>69</v>
      </c>
      <c r="D496">
        <v>253</v>
      </c>
      <c r="N496" s="69" t="str">
        <f t="shared" si="7"/>
        <v/>
      </c>
    </row>
    <row r="497" spans="1:14" ht="19.5" x14ac:dyDescent="0.4">
      <c r="A497" t="s">
        <v>79</v>
      </c>
      <c r="B497">
        <v>10</v>
      </c>
      <c r="C497" t="s">
        <v>69</v>
      </c>
      <c r="D497">
        <v>142</v>
      </c>
      <c r="N497" s="69" t="str">
        <f t="shared" si="7"/>
        <v/>
      </c>
    </row>
    <row r="498" spans="1:14" ht="19.5" x14ac:dyDescent="0.4">
      <c r="A498" t="s">
        <v>79</v>
      </c>
      <c r="B498">
        <v>10</v>
      </c>
      <c r="C498" t="s">
        <v>69</v>
      </c>
      <c r="D498">
        <v>168</v>
      </c>
      <c r="N498" s="69" t="str">
        <f t="shared" si="7"/>
        <v/>
      </c>
    </row>
    <row r="499" spans="1:14" ht="19.5" x14ac:dyDescent="0.4">
      <c r="A499" t="s">
        <v>79</v>
      </c>
      <c r="B499">
        <v>10</v>
      </c>
      <c r="C499" t="s">
        <v>69</v>
      </c>
      <c r="D499">
        <v>165</v>
      </c>
      <c r="N499" s="69" t="str">
        <f t="shared" si="7"/>
        <v/>
      </c>
    </row>
    <row r="500" spans="1:14" ht="19.5" x14ac:dyDescent="0.4">
      <c r="A500" t="s">
        <v>79</v>
      </c>
      <c r="B500">
        <v>10</v>
      </c>
      <c r="C500" t="s">
        <v>69</v>
      </c>
      <c r="D500">
        <v>54</v>
      </c>
      <c r="N500" s="69" t="str">
        <f t="shared" si="7"/>
        <v/>
      </c>
    </row>
    <row r="501" spans="1:14" ht="19.5" x14ac:dyDescent="0.4">
      <c r="A501" t="s">
        <v>79</v>
      </c>
      <c r="B501">
        <v>10</v>
      </c>
      <c r="C501" t="s">
        <v>69</v>
      </c>
      <c r="D501">
        <v>176</v>
      </c>
      <c r="N501" s="69" t="str">
        <f t="shared" si="7"/>
        <v/>
      </c>
    </row>
    <row r="502" spans="1:14" ht="19.5" x14ac:dyDescent="0.4">
      <c r="A502" t="s">
        <v>79</v>
      </c>
      <c r="B502">
        <v>10</v>
      </c>
      <c r="C502" t="s">
        <v>69</v>
      </c>
      <c r="D502">
        <v>51</v>
      </c>
      <c r="N502" s="69" t="str">
        <f t="shared" si="7"/>
        <v/>
      </c>
    </row>
    <row r="503" spans="1:14" ht="19.5" x14ac:dyDescent="0.4">
      <c r="A503" t="s">
        <v>79</v>
      </c>
      <c r="B503">
        <v>10</v>
      </c>
      <c r="C503" t="s">
        <v>69</v>
      </c>
      <c r="D503">
        <v>64</v>
      </c>
      <c r="N503" s="69" t="str">
        <f t="shared" si="7"/>
        <v/>
      </c>
    </row>
    <row r="504" spans="1:14" ht="19.5" x14ac:dyDescent="0.4">
      <c r="A504" t="s">
        <v>79</v>
      </c>
      <c r="B504">
        <v>10</v>
      </c>
      <c r="C504" t="s">
        <v>69</v>
      </c>
      <c r="D504">
        <v>229</v>
      </c>
      <c r="N504" s="69" t="str">
        <f t="shared" si="7"/>
        <v/>
      </c>
    </row>
    <row r="505" spans="1:14" ht="19.5" x14ac:dyDescent="0.4">
      <c r="A505" t="s">
        <v>80</v>
      </c>
      <c r="B505">
        <v>11</v>
      </c>
      <c r="C505" t="s">
        <v>69</v>
      </c>
      <c r="D505">
        <v>221</v>
      </c>
      <c r="N505" s="69" t="str">
        <f t="shared" si="7"/>
        <v/>
      </c>
    </row>
    <row r="506" spans="1:14" ht="19.5" x14ac:dyDescent="0.4">
      <c r="A506" t="s">
        <v>80</v>
      </c>
      <c r="B506">
        <v>11</v>
      </c>
      <c r="C506" t="s">
        <v>69</v>
      </c>
      <c r="D506">
        <v>521</v>
      </c>
      <c r="N506" s="69" t="str">
        <f t="shared" si="7"/>
        <v/>
      </c>
    </row>
    <row r="507" spans="1:14" ht="19.5" x14ac:dyDescent="0.4">
      <c r="A507" t="s">
        <v>80</v>
      </c>
      <c r="B507">
        <v>11</v>
      </c>
      <c r="C507" t="s">
        <v>69</v>
      </c>
      <c r="D507">
        <v>199</v>
      </c>
      <c r="N507" s="69" t="str">
        <f t="shared" si="7"/>
        <v/>
      </c>
    </row>
    <row r="508" spans="1:14" ht="19.5" x14ac:dyDescent="0.4">
      <c r="A508" t="s">
        <v>80</v>
      </c>
      <c r="B508">
        <v>11</v>
      </c>
      <c r="C508" t="s">
        <v>69</v>
      </c>
      <c r="D508">
        <v>47</v>
      </c>
      <c r="N508" s="69" t="str">
        <f t="shared" si="7"/>
        <v/>
      </c>
    </row>
    <row r="509" spans="1:14" ht="19.5" x14ac:dyDescent="0.4">
      <c r="A509" t="s">
        <v>80</v>
      </c>
      <c r="B509">
        <v>11</v>
      </c>
      <c r="C509" t="s">
        <v>69</v>
      </c>
      <c r="D509">
        <v>539</v>
      </c>
      <c r="N509" s="69" t="str">
        <f t="shared" si="7"/>
        <v/>
      </c>
    </row>
    <row r="510" spans="1:14" ht="19.5" x14ac:dyDescent="0.4">
      <c r="A510" t="s">
        <v>81</v>
      </c>
      <c r="B510">
        <v>12</v>
      </c>
      <c r="C510" t="s">
        <v>69</v>
      </c>
      <c r="D510">
        <v>273</v>
      </c>
      <c r="N510" s="69" t="str">
        <f t="shared" si="7"/>
        <v/>
      </c>
    </row>
    <row r="511" spans="1:14" ht="19.5" x14ac:dyDescent="0.4">
      <c r="A511" t="s">
        <v>81</v>
      </c>
      <c r="B511">
        <v>12</v>
      </c>
      <c r="C511" t="s">
        <v>69</v>
      </c>
      <c r="D511">
        <v>86</v>
      </c>
      <c r="N511" s="69" t="str">
        <f t="shared" si="7"/>
        <v/>
      </c>
    </row>
    <row r="512" spans="1:14" ht="19.5" x14ac:dyDescent="0.4">
      <c r="A512" t="s">
        <v>81</v>
      </c>
      <c r="B512">
        <v>12</v>
      </c>
      <c r="C512" t="s">
        <v>69</v>
      </c>
      <c r="D512">
        <v>175</v>
      </c>
      <c r="N512" s="69" t="str">
        <f t="shared" si="7"/>
        <v/>
      </c>
    </row>
    <row r="513" spans="1:14" ht="19.5" x14ac:dyDescent="0.4">
      <c r="A513" t="s">
        <v>81</v>
      </c>
      <c r="B513">
        <v>12</v>
      </c>
      <c r="C513" t="s">
        <v>69</v>
      </c>
      <c r="D513">
        <v>92</v>
      </c>
      <c r="N513" s="69" t="str">
        <f t="shared" si="7"/>
        <v/>
      </c>
    </row>
    <row r="514" spans="1:14" ht="19.5" x14ac:dyDescent="0.4">
      <c r="A514" t="s">
        <v>65</v>
      </c>
      <c r="B514">
        <v>1</v>
      </c>
      <c r="C514" t="s">
        <v>68</v>
      </c>
      <c r="D514">
        <v>158</v>
      </c>
      <c r="N514" s="69" t="str">
        <f t="shared" si="7"/>
        <v/>
      </c>
    </row>
    <row r="515" spans="1:14" ht="19.5" x14ac:dyDescent="0.4">
      <c r="A515" t="s">
        <v>65</v>
      </c>
      <c r="B515">
        <v>1</v>
      </c>
      <c r="C515" t="s">
        <v>68</v>
      </c>
      <c r="D515">
        <v>25</v>
      </c>
      <c r="N515" s="69" t="str">
        <f t="shared" si="7"/>
        <v/>
      </c>
    </row>
    <row r="516" spans="1:14" ht="19.5" x14ac:dyDescent="0.4">
      <c r="A516" t="s">
        <v>65</v>
      </c>
      <c r="B516">
        <v>1</v>
      </c>
      <c r="C516" t="s">
        <v>68</v>
      </c>
      <c r="D516">
        <v>85</v>
      </c>
      <c r="N516" s="69" t="str">
        <f t="shared" si="7"/>
        <v/>
      </c>
    </row>
    <row r="517" spans="1:14" ht="19.5" x14ac:dyDescent="0.4">
      <c r="A517" t="s">
        <v>65</v>
      </c>
      <c r="B517">
        <v>1</v>
      </c>
      <c r="C517" t="s">
        <v>68</v>
      </c>
      <c r="D517">
        <v>141</v>
      </c>
      <c r="N517" s="69" t="str">
        <f t="shared" si="7"/>
        <v/>
      </c>
    </row>
    <row r="518" spans="1:14" ht="19.5" x14ac:dyDescent="0.4">
      <c r="A518" t="s">
        <v>65</v>
      </c>
      <c r="B518">
        <v>1</v>
      </c>
      <c r="C518" t="s">
        <v>68</v>
      </c>
      <c r="D518">
        <v>29</v>
      </c>
      <c r="N518" s="69" t="str">
        <f t="shared" si="7"/>
        <v/>
      </c>
    </row>
    <row r="519" spans="1:14" ht="19.5" x14ac:dyDescent="0.4">
      <c r="A519" t="s">
        <v>65</v>
      </c>
      <c r="B519">
        <v>1</v>
      </c>
      <c r="C519" t="s">
        <v>68</v>
      </c>
      <c r="D519">
        <v>90</v>
      </c>
      <c r="N519" s="69" t="str">
        <f t="shared" si="7"/>
        <v/>
      </c>
    </row>
    <row r="520" spans="1:14" ht="19.5" x14ac:dyDescent="0.4">
      <c r="A520" t="s">
        <v>65</v>
      </c>
      <c r="B520">
        <v>1</v>
      </c>
      <c r="C520" t="s">
        <v>68</v>
      </c>
      <c r="D520">
        <v>48</v>
      </c>
      <c r="N520" s="69" t="str">
        <f t="shared" si="7"/>
        <v/>
      </c>
    </row>
    <row r="521" spans="1:14" ht="19.5" x14ac:dyDescent="0.4">
      <c r="A521" t="s">
        <v>65</v>
      </c>
      <c r="B521">
        <v>1</v>
      </c>
      <c r="C521" t="s">
        <v>68</v>
      </c>
      <c r="D521">
        <v>240</v>
      </c>
      <c r="N521" s="69" t="str">
        <f t="shared" si="7"/>
        <v/>
      </c>
    </row>
    <row r="522" spans="1:14" ht="19.5" x14ac:dyDescent="0.4">
      <c r="A522" t="s">
        <v>65</v>
      </c>
      <c r="B522">
        <v>1</v>
      </c>
      <c r="C522" t="s">
        <v>68</v>
      </c>
      <c r="D522">
        <v>214</v>
      </c>
      <c r="N522" s="69" t="str">
        <f t="shared" si="7"/>
        <v/>
      </c>
    </row>
    <row r="523" spans="1:14" ht="19.5" x14ac:dyDescent="0.4">
      <c r="A523" t="s">
        <v>65</v>
      </c>
      <c r="B523">
        <v>1</v>
      </c>
      <c r="C523" t="s">
        <v>68</v>
      </c>
      <c r="D523">
        <v>29</v>
      </c>
      <c r="N523" s="69" t="str">
        <f t="shared" si="7"/>
        <v/>
      </c>
    </row>
    <row r="524" spans="1:14" ht="19.5" x14ac:dyDescent="0.4">
      <c r="A524" t="s">
        <v>71</v>
      </c>
      <c r="B524">
        <v>2</v>
      </c>
      <c r="C524" t="s">
        <v>68</v>
      </c>
      <c r="D524">
        <v>334</v>
      </c>
      <c r="N524" s="69" t="str">
        <f t="shared" ref="N524:N587" si="8">IF(L524=L523,"",SUMIF(L:L,L524,M:M))</f>
        <v/>
      </c>
    </row>
    <row r="525" spans="1:14" ht="19.5" x14ac:dyDescent="0.4">
      <c r="A525" t="s">
        <v>71</v>
      </c>
      <c r="B525">
        <v>2</v>
      </c>
      <c r="C525" t="s">
        <v>68</v>
      </c>
      <c r="D525">
        <v>48</v>
      </c>
      <c r="N525" s="69" t="str">
        <f t="shared" si="8"/>
        <v/>
      </c>
    </row>
    <row r="526" spans="1:14" ht="19.5" x14ac:dyDescent="0.4">
      <c r="A526" t="s">
        <v>71</v>
      </c>
      <c r="B526">
        <v>2</v>
      </c>
      <c r="C526" t="s">
        <v>68</v>
      </c>
      <c r="D526">
        <v>51</v>
      </c>
      <c r="N526" s="69" t="str">
        <f t="shared" si="8"/>
        <v/>
      </c>
    </row>
    <row r="527" spans="1:14" ht="19.5" x14ac:dyDescent="0.4">
      <c r="A527" t="s">
        <v>71</v>
      </c>
      <c r="B527">
        <v>2</v>
      </c>
      <c r="C527" t="s">
        <v>68</v>
      </c>
      <c r="D527">
        <v>182</v>
      </c>
      <c r="N527" s="69" t="str">
        <f t="shared" si="8"/>
        <v/>
      </c>
    </row>
    <row r="528" spans="1:14" ht="19.5" x14ac:dyDescent="0.4">
      <c r="A528" t="s">
        <v>71</v>
      </c>
      <c r="B528">
        <v>2</v>
      </c>
      <c r="C528" t="s">
        <v>68</v>
      </c>
      <c r="D528">
        <v>88</v>
      </c>
      <c r="N528" s="69" t="str">
        <f t="shared" si="8"/>
        <v/>
      </c>
    </row>
    <row r="529" spans="1:14" ht="19.5" x14ac:dyDescent="0.4">
      <c r="A529" t="s">
        <v>71</v>
      </c>
      <c r="B529">
        <v>2</v>
      </c>
      <c r="C529" t="s">
        <v>68</v>
      </c>
      <c r="D529">
        <v>21</v>
      </c>
      <c r="N529" s="69" t="str">
        <f t="shared" si="8"/>
        <v/>
      </c>
    </row>
    <row r="530" spans="1:14" ht="19.5" x14ac:dyDescent="0.4">
      <c r="A530" t="s">
        <v>71</v>
      </c>
      <c r="B530">
        <v>2</v>
      </c>
      <c r="C530" t="s">
        <v>68</v>
      </c>
      <c r="D530">
        <v>19</v>
      </c>
      <c r="N530" s="69" t="str">
        <f t="shared" si="8"/>
        <v/>
      </c>
    </row>
    <row r="531" spans="1:14" ht="19.5" x14ac:dyDescent="0.4">
      <c r="A531" t="s">
        <v>71</v>
      </c>
      <c r="B531">
        <v>2</v>
      </c>
      <c r="C531" t="s">
        <v>68</v>
      </c>
      <c r="D531">
        <v>74</v>
      </c>
      <c r="N531" s="69" t="str">
        <f t="shared" si="8"/>
        <v/>
      </c>
    </row>
    <row r="532" spans="1:14" ht="19.5" x14ac:dyDescent="0.4">
      <c r="A532" t="s">
        <v>71</v>
      </c>
      <c r="B532">
        <v>2</v>
      </c>
      <c r="C532" t="s">
        <v>68</v>
      </c>
      <c r="D532">
        <v>37</v>
      </c>
      <c r="N532" s="69" t="str">
        <f t="shared" si="8"/>
        <v/>
      </c>
    </row>
    <row r="533" spans="1:14" ht="19.5" x14ac:dyDescent="0.4">
      <c r="A533" t="s">
        <v>71</v>
      </c>
      <c r="B533">
        <v>2</v>
      </c>
      <c r="C533" t="s">
        <v>68</v>
      </c>
      <c r="D533">
        <v>52</v>
      </c>
      <c r="N533" s="69" t="str">
        <f t="shared" si="8"/>
        <v/>
      </c>
    </row>
    <row r="534" spans="1:14" ht="19.5" x14ac:dyDescent="0.4">
      <c r="A534" t="s">
        <v>71</v>
      </c>
      <c r="B534">
        <v>2</v>
      </c>
      <c r="C534" t="s">
        <v>68</v>
      </c>
      <c r="D534">
        <v>47</v>
      </c>
      <c r="N534" s="69" t="str">
        <f t="shared" si="8"/>
        <v/>
      </c>
    </row>
    <row r="535" spans="1:14" ht="19.5" x14ac:dyDescent="0.4">
      <c r="A535" t="s">
        <v>71</v>
      </c>
      <c r="B535">
        <v>2</v>
      </c>
      <c r="C535" t="s">
        <v>68</v>
      </c>
      <c r="D535">
        <v>50</v>
      </c>
      <c r="N535" s="69" t="str">
        <f t="shared" si="8"/>
        <v/>
      </c>
    </row>
    <row r="536" spans="1:14" ht="19.5" x14ac:dyDescent="0.4">
      <c r="A536" t="s">
        <v>71</v>
      </c>
      <c r="B536">
        <v>2</v>
      </c>
      <c r="C536" t="s">
        <v>68</v>
      </c>
      <c r="D536">
        <v>132</v>
      </c>
      <c r="N536" s="69" t="str">
        <f t="shared" si="8"/>
        <v/>
      </c>
    </row>
    <row r="537" spans="1:14" ht="19.5" x14ac:dyDescent="0.4">
      <c r="A537" t="s">
        <v>72</v>
      </c>
      <c r="B537">
        <v>3</v>
      </c>
      <c r="C537" t="s">
        <v>68</v>
      </c>
      <c r="D537">
        <v>98</v>
      </c>
      <c r="N537" s="69" t="str">
        <f t="shared" si="8"/>
        <v/>
      </c>
    </row>
    <row r="538" spans="1:14" ht="19.5" x14ac:dyDescent="0.4">
      <c r="A538" t="s">
        <v>72</v>
      </c>
      <c r="B538">
        <v>3</v>
      </c>
      <c r="C538" t="s">
        <v>68</v>
      </c>
      <c r="D538">
        <v>24</v>
      </c>
      <c r="N538" s="69" t="str">
        <f t="shared" si="8"/>
        <v/>
      </c>
    </row>
    <row r="539" spans="1:14" ht="19.5" x14ac:dyDescent="0.4">
      <c r="A539" t="s">
        <v>72</v>
      </c>
      <c r="B539">
        <v>3</v>
      </c>
      <c r="C539" t="s">
        <v>68</v>
      </c>
      <c r="D539">
        <v>166</v>
      </c>
      <c r="N539" s="69" t="str">
        <f t="shared" si="8"/>
        <v/>
      </c>
    </row>
    <row r="540" spans="1:14" ht="19.5" x14ac:dyDescent="0.4">
      <c r="A540" t="s">
        <v>72</v>
      </c>
      <c r="B540">
        <v>3</v>
      </c>
      <c r="C540" t="s">
        <v>68</v>
      </c>
      <c r="D540">
        <v>124</v>
      </c>
      <c r="N540" s="69" t="str">
        <f t="shared" si="8"/>
        <v/>
      </c>
    </row>
    <row r="541" spans="1:14" ht="19.5" x14ac:dyDescent="0.4">
      <c r="A541" t="s">
        <v>72</v>
      </c>
      <c r="B541">
        <v>3</v>
      </c>
      <c r="C541" t="s">
        <v>68</v>
      </c>
      <c r="D541">
        <v>23</v>
      </c>
      <c r="N541" s="69" t="str">
        <f t="shared" si="8"/>
        <v/>
      </c>
    </row>
    <row r="542" spans="1:14" ht="19.5" x14ac:dyDescent="0.4">
      <c r="A542" t="s">
        <v>72</v>
      </c>
      <c r="B542">
        <v>3</v>
      </c>
      <c r="C542" t="s">
        <v>68</v>
      </c>
      <c r="D542">
        <v>41</v>
      </c>
      <c r="N542" s="69" t="str">
        <f t="shared" si="8"/>
        <v/>
      </c>
    </row>
    <row r="543" spans="1:14" ht="19.5" x14ac:dyDescent="0.4">
      <c r="A543" t="s">
        <v>72</v>
      </c>
      <c r="B543">
        <v>3</v>
      </c>
      <c r="C543" t="s">
        <v>68</v>
      </c>
      <c r="D543">
        <v>169</v>
      </c>
      <c r="N543" s="69" t="str">
        <f t="shared" si="8"/>
        <v/>
      </c>
    </row>
    <row r="544" spans="1:14" ht="19.5" x14ac:dyDescent="0.4">
      <c r="A544" t="s">
        <v>72</v>
      </c>
      <c r="B544">
        <v>3</v>
      </c>
      <c r="C544" t="s">
        <v>68</v>
      </c>
      <c r="D544">
        <v>34</v>
      </c>
      <c r="N544" s="69" t="str">
        <f t="shared" si="8"/>
        <v/>
      </c>
    </row>
    <row r="545" spans="1:14" ht="19.5" x14ac:dyDescent="0.4">
      <c r="A545" t="s">
        <v>72</v>
      </c>
      <c r="B545">
        <v>3</v>
      </c>
      <c r="C545" t="s">
        <v>68</v>
      </c>
      <c r="D545">
        <v>112</v>
      </c>
      <c r="N545" s="69" t="str">
        <f t="shared" si="8"/>
        <v/>
      </c>
    </row>
    <row r="546" spans="1:14" ht="19.5" x14ac:dyDescent="0.4">
      <c r="A546" t="s">
        <v>72</v>
      </c>
      <c r="B546">
        <v>3</v>
      </c>
      <c r="C546" t="s">
        <v>68</v>
      </c>
      <c r="D546">
        <v>43</v>
      </c>
      <c r="N546" s="69" t="str">
        <f t="shared" si="8"/>
        <v/>
      </c>
    </row>
    <row r="547" spans="1:14" ht="19.5" x14ac:dyDescent="0.4">
      <c r="A547" t="s">
        <v>72</v>
      </c>
      <c r="B547">
        <v>3</v>
      </c>
      <c r="C547" t="s">
        <v>68</v>
      </c>
      <c r="D547">
        <v>76</v>
      </c>
      <c r="N547" s="69" t="str">
        <f t="shared" si="8"/>
        <v/>
      </c>
    </row>
    <row r="548" spans="1:14" ht="19.5" x14ac:dyDescent="0.4">
      <c r="A548" t="s">
        <v>72</v>
      </c>
      <c r="B548">
        <v>3</v>
      </c>
      <c r="C548" t="s">
        <v>68</v>
      </c>
      <c r="D548">
        <v>89</v>
      </c>
      <c r="N548" s="69" t="str">
        <f t="shared" si="8"/>
        <v/>
      </c>
    </row>
    <row r="549" spans="1:14" ht="19.5" x14ac:dyDescent="0.4">
      <c r="A549" t="s">
        <v>72</v>
      </c>
      <c r="B549">
        <v>3</v>
      </c>
      <c r="C549" t="s">
        <v>68</v>
      </c>
      <c r="D549">
        <v>27</v>
      </c>
      <c r="N549" s="69" t="str">
        <f t="shared" si="8"/>
        <v/>
      </c>
    </row>
    <row r="550" spans="1:14" ht="19.5" x14ac:dyDescent="0.4">
      <c r="A550" t="s">
        <v>72</v>
      </c>
      <c r="B550">
        <v>3</v>
      </c>
      <c r="C550" t="s">
        <v>68</v>
      </c>
      <c r="D550">
        <v>54</v>
      </c>
      <c r="N550" s="69" t="str">
        <f t="shared" si="8"/>
        <v/>
      </c>
    </row>
    <row r="551" spans="1:14" ht="19.5" x14ac:dyDescent="0.4">
      <c r="A551" t="s">
        <v>72</v>
      </c>
      <c r="B551">
        <v>3</v>
      </c>
      <c r="C551" t="s">
        <v>68</v>
      </c>
      <c r="D551">
        <v>114</v>
      </c>
      <c r="N551" s="69" t="str">
        <f t="shared" si="8"/>
        <v/>
      </c>
    </row>
    <row r="552" spans="1:14" ht="19.5" x14ac:dyDescent="0.4">
      <c r="A552" t="s">
        <v>72</v>
      </c>
      <c r="B552">
        <v>3</v>
      </c>
      <c r="C552" t="s">
        <v>68</v>
      </c>
      <c r="D552">
        <v>42</v>
      </c>
      <c r="N552" s="69" t="str">
        <f t="shared" si="8"/>
        <v/>
      </c>
    </row>
    <row r="553" spans="1:14" ht="19.5" x14ac:dyDescent="0.4">
      <c r="A553" t="s">
        <v>72</v>
      </c>
      <c r="B553">
        <v>3</v>
      </c>
      <c r="C553" t="s">
        <v>68</v>
      </c>
      <c r="D553">
        <v>66</v>
      </c>
      <c r="N553" s="69" t="str">
        <f t="shared" si="8"/>
        <v/>
      </c>
    </row>
    <row r="554" spans="1:14" ht="19.5" x14ac:dyDescent="0.4">
      <c r="A554" t="s">
        <v>72</v>
      </c>
      <c r="B554">
        <v>3</v>
      </c>
      <c r="C554" t="s">
        <v>68</v>
      </c>
      <c r="D554">
        <v>40</v>
      </c>
      <c r="N554" s="69" t="str">
        <f t="shared" si="8"/>
        <v/>
      </c>
    </row>
    <row r="555" spans="1:14" ht="19.5" x14ac:dyDescent="0.4">
      <c r="A555" t="s">
        <v>73</v>
      </c>
      <c r="B555">
        <v>4</v>
      </c>
      <c r="C555" t="s">
        <v>68</v>
      </c>
      <c r="D555">
        <v>51</v>
      </c>
      <c r="N555" s="69" t="str">
        <f t="shared" si="8"/>
        <v/>
      </c>
    </row>
    <row r="556" spans="1:14" ht="19.5" x14ac:dyDescent="0.4">
      <c r="A556" t="s">
        <v>73</v>
      </c>
      <c r="B556">
        <v>4</v>
      </c>
      <c r="C556" t="s">
        <v>68</v>
      </c>
      <c r="D556">
        <v>194</v>
      </c>
      <c r="N556" s="69" t="str">
        <f t="shared" si="8"/>
        <v/>
      </c>
    </row>
    <row r="557" spans="1:14" ht="19.5" x14ac:dyDescent="0.4">
      <c r="A557" t="s">
        <v>73</v>
      </c>
      <c r="B557">
        <v>4</v>
      </c>
      <c r="C557" t="s">
        <v>68</v>
      </c>
      <c r="D557">
        <v>34</v>
      </c>
      <c r="N557" s="69" t="str">
        <f t="shared" si="8"/>
        <v/>
      </c>
    </row>
    <row r="558" spans="1:14" ht="19.5" x14ac:dyDescent="0.4">
      <c r="A558" t="s">
        <v>73</v>
      </c>
      <c r="B558">
        <v>4</v>
      </c>
      <c r="C558" t="s">
        <v>68</v>
      </c>
      <c r="D558">
        <v>82</v>
      </c>
      <c r="N558" s="69" t="str">
        <f t="shared" si="8"/>
        <v/>
      </c>
    </row>
    <row r="559" spans="1:14" ht="19.5" x14ac:dyDescent="0.4">
      <c r="A559" t="s">
        <v>73</v>
      </c>
      <c r="B559">
        <v>4</v>
      </c>
      <c r="C559" t="s">
        <v>68</v>
      </c>
      <c r="D559">
        <v>166</v>
      </c>
      <c r="N559" s="69" t="str">
        <f t="shared" si="8"/>
        <v/>
      </c>
    </row>
    <row r="560" spans="1:14" ht="19.5" x14ac:dyDescent="0.4">
      <c r="A560" t="s">
        <v>73</v>
      </c>
      <c r="B560">
        <v>4</v>
      </c>
      <c r="C560" t="s">
        <v>68</v>
      </c>
      <c r="D560">
        <v>116</v>
      </c>
      <c r="N560" s="69" t="str">
        <f t="shared" si="8"/>
        <v/>
      </c>
    </row>
    <row r="561" spans="1:14" ht="19.5" x14ac:dyDescent="0.4">
      <c r="A561" t="s">
        <v>73</v>
      </c>
      <c r="B561">
        <v>4</v>
      </c>
      <c r="C561" t="s">
        <v>68</v>
      </c>
      <c r="D561">
        <v>45</v>
      </c>
      <c r="N561" s="69" t="str">
        <f t="shared" si="8"/>
        <v/>
      </c>
    </row>
    <row r="562" spans="1:14" ht="19.5" x14ac:dyDescent="0.4">
      <c r="A562" t="s">
        <v>73</v>
      </c>
      <c r="B562">
        <v>4</v>
      </c>
      <c r="C562" t="s">
        <v>68</v>
      </c>
      <c r="D562">
        <v>37</v>
      </c>
      <c r="N562" s="69" t="str">
        <f t="shared" si="8"/>
        <v/>
      </c>
    </row>
    <row r="563" spans="1:14" ht="19.5" x14ac:dyDescent="0.4">
      <c r="A563" t="s">
        <v>73</v>
      </c>
      <c r="B563">
        <v>4</v>
      </c>
      <c r="C563" t="s">
        <v>68</v>
      </c>
      <c r="D563">
        <v>140</v>
      </c>
      <c r="N563" s="69" t="str">
        <f t="shared" si="8"/>
        <v/>
      </c>
    </row>
    <row r="564" spans="1:14" ht="19.5" x14ac:dyDescent="0.4">
      <c r="A564" t="s">
        <v>73</v>
      </c>
      <c r="B564">
        <v>4</v>
      </c>
      <c r="C564" t="s">
        <v>68</v>
      </c>
      <c r="D564">
        <v>50</v>
      </c>
      <c r="N564" s="69" t="str">
        <f t="shared" si="8"/>
        <v/>
      </c>
    </row>
    <row r="565" spans="1:14" ht="19.5" x14ac:dyDescent="0.4">
      <c r="A565" t="s">
        <v>73</v>
      </c>
      <c r="B565">
        <v>4</v>
      </c>
      <c r="C565" t="s">
        <v>68</v>
      </c>
      <c r="D565">
        <v>135</v>
      </c>
      <c r="N565" s="69" t="str">
        <f t="shared" si="8"/>
        <v/>
      </c>
    </row>
    <row r="566" spans="1:14" ht="19.5" x14ac:dyDescent="0.4">
      <c r="A566" t="s">
        <v>73</v>
      </c>
      <c r="B566">
        <v>4</v>
      </c>
      <c r="C566" t="s">
        <v>68</v>
      </c>
      <c r="D566">
        <v>98</v>
      </c>
      <c r="N566" s="69" t="str">
        <f t="shared" si="8"/>
        <v/>
      </c>
    </row>
    <row r="567" spans="1:14" ht="19.5" x14ac:dyDescent="0.4">
      <c r="A567" t="s">
        <v>73</v>
      </c>
      <c r="B567">
        <v>4</v>
      </c>
      <c r="C567" t="s">
        <v>68</v>
      </c>
      <c r="D567">
        <v>63</v>
      </c>
      <c r="N567" s="69" t="str">
        <f t="shared" si="8"/>
        <v/>
      </c>
    </row>
    <row r="568" spans="1:14" ht="19.5" x14ac:dyDescent="0.4">
      <c r="A568" t="s">
        <v>73</v>
      </c>
      <c r="B568">
        <v>4</v>
      </c>
      <c r="C568" t="s">
        <v>68</v>
      </c>
      <c r="D568">
        <v>9</v>
      </c>
      <c r="N568" s="69" t="str">
        <f t="shared" si="8"/>
        <v/>
      </c>
    </row>
    <row r="569" spans="1:14" ht="19.5" x14ac:dyDescent="0.4">
      <c r="A569" t="s">
        <v>74</v>
      </c>
      <c r="B569">
        <v>5</v>
      </c>
      <c r="C569" t="s">
        <v>68</v>
      </c>
      <c r="D569">
        <v>171</v>
      </c>
      <c r="N569" s="69" t="str">
        <f t="shared" si="8"/>
        <v/>
      </c>
    </row>
    <row r="570" spans="1:14" ht="19.5" x14ac:dyDescent="0.4">
      <c r="A570" t="s">
        <v>74</v>
      </c>
      <c r="B570">
        <v>5</v>
      </c>
      <c r="C570" t="s">
        <v>68</v>
      </c>
      <c r="D570">
        <v>60</v>
      </c>
      <c r="N570" s="69" t="str">
        <f t="shared" si="8"/>
        <v/>
      </c>
    </row>
    <row r="571" spans="1:14" ht="19.5" x14ac:dyDescent="0.4">
      <c r="A571" t="s">
        <v>74</v>
      </c>
      <c r="B571">
        <v>5</v>
      </c>
      <c r="C571" t="s">
        <v>68</v>
      </c>
      <c r="D571">
        <v>163</v>
      </c>
      <c r="N571" s="69" t="str">
        <f t="shared" si="8"/>
        <v/>
      </c>
    </row>
    <row r="572" spans="1:14" ht="19.5" x14ac:dyDescent="0.4">
      <c r="A572" t="s">
        <v>74</v>
      </c>
      <c r="B572">
        <v>5</v>
      </c>
      <c r="C572" t="s">
        <v>68</v>
      </c>
      <c r="D572">
        <v>337</v>
      </c>
      <c r="N572" s="69" t="str">
        <f t="shared" si="8"/>
        <v/>
      </c>
    </row>
    <row r="573" spans="1:14" ht="19.5" x14ac:dyDescent="0.4">
      <c r="A573" t="s">
        <v>74</v>
      </c>
      <c r="B573">
        <v>5</v>
      </c>
      <c r="C573" t="s">
        <v>68</v>
      </c>
      <c r="D573">
        <v>124</v>
      </c>
      <c r="N573" s="69" t="str">
        <f t="shared" si="8"/>
        <v/>
      </c>
    </row>
    <row r="574" spans="1:14" ht="19.5" x14ac:dyDescent="0.4">
      <c r="A574" t="s">
        <v>74</v>
      </c>
      <c r="B574">
        <v>5</v>
      </c>
      <c r="C574" t="s">
        <v>68</v>
      </c>
      <c r="D574">
        <v>29</v>
      </c>
      <c r="N574" s="69" t="str">
        <f t="shared" si="8"/>
        <v/>
      </c>
    </row>
    <row r="575" spans="1:14" ht="19.5" x14ac:dyDescent="0.4">
      <c r="A575" t="s">
        <v>74</v>
      </c>
      <c r="B575">
        <v>5</v>
      </c>
      <c r="C575" t="s">
        <v>68</v>
      </c>
      <c r="D575">
        <v>127</v>
      </c>
      <c r="N575" s="69" t="str">
        <f t="shared" si="8"/>
        <v/>
      </c>
    </row>
    <row r="576" spans="1:14" ht="19.5" x14ac:dyDescent="0.4">
      <c r="A576" t="s">
        <v>74</v>
      </c>
      <c r="B576">
        <v>5</v>
      </c>
      <c r="C576" t="s">
        <v>68</v>
      </c>
      <c r="D576">
        <v>48</v>
      </c>
      <c r="N576" s="69" t="str">
        <f t="shared" si="8"/>
        <v/>
      </c>
    </row>
    <row r="577" spans="1:14" ht="19.5" x14ac:dyDescent="0.4">
      <c r="A577" t="s">
        <v>74</v>
      </c>
      <c r="B577">
        <v>5</v>
      </c>
      <c r="C577" t="s">
        <v>68</v>
      </c>
      <c r="D577">
        <v>224</v>
      </c>
      <c r="N577" s="69" t="str">
        <f t="shared" si="8"/>
        <v/>
      </c>
    </row>
    <row r="578" spans="1:14" ht="19.5" x14ac:dyDescent="0.4">
      <c r="A578" t="s">
        <v>75</v>
      </c>
      <c r="B578">
        <v>6</v>
      </c>
      <c r="C578" t="s">
        <v>68</v>
      </c>
      <c r="D578">
        <v>269</v>
      </c>
      <c r="N578" s="69" t="str">
        <f t="shared" si="8"/>
        <v/>
      </c>
    </row>
    <row r="579" spans="1:14" ht="19.5" x14ac:dyDescent="0.4">
      <c r="A579" t="s">
        <v>75</v>
      </c>
      <c r="B579">
        <v>6</v>
      </c>
      <c r="C579" t="s">
        <v>68</v>
      </c>
      <c r="D579">
        <v>134</v>
      </c>
      <c r="N579" s="69" t="str">
        <f t="shared" si="8"/>
        <v/>
      </c>
    </row>
    <row r="580" spans="1:14" ht="19.5" x14ac:dyDescent="0.4">
      <c r="A580" t="s">
        <v>75</v>
      </c>
      <c r="B580">
        <v>6</v>
      </c>
      <c r="C580" t="s">
        <v>68</v>
      </c>
      <c r="D580">
        <v>63</v>
      </c>
      <c r="N580" s="69" t="str">
        <f t="shared" si="8"/>
        <v/>
      </c>
    </row>
    <row r="581" spans="1:14" ht="19.5" x14ac:dyDescent="0.4">
      <c r="A581" t="s">
        <v>75</v>
      </c>
      <c r="B581">
        <v>6</v>
      </c>
      <c r="C581" t="s">
        <v>68</v>
      </c>
      <c r="D581">
        <v>37</v>
      </c>
      <c r="N581" s="69" t="str">
        <f t="shared" si="8"/>
        <v/>
      </c>
    </row>
    <row r="582" spans="1:14" ht="19.5" x14ac:dyDescent="0.4">
      <c r="A582" t="s">
        <v>75</v>
      </c>
      <c r="B582">
        <v>6</v>
      </c>
      <c r="C582" t="s">
        <v>68</v>
      </c>
      <c r="D582">
        <v>47</v>
      </c>
      <c r="N582" s="69" t="str">
        <f t="shared" si="8"/>
        <v/>
      </c>
    </row>
    <row r="583" spans="1:14" ht="19.5" x14ac:dyDescent="0.4">
      <c r="A583" t="s">
        <v>75</v>
      </c>
      <c r="B583">
        <v>6</v>
      </c>
      <c r="C583" t="s">
        <v>68</v>
      </c>
      <c r="D583">
        <v>182</v>
      </c>
      <c r="N583" s="69" t="str">
        <f t="shared" si="8"/>
        <v/>
      </c>
    </row>
    <row r="584" spans="1:14" ht="19.5" x14ac:dyDescent="0.4">
      <c r="A584" t="s">
        <v>75</v>
      </c>
      <c r="B584">
        <v>6</v>
      </c>
      <c r="C584" t="s">
        <v>68</v>
      </c>
      <c r="D584">
        <v>226</v>
      </c>
      <c r="N584" s="69" t="str">
        <f t="shared" si="8"/>
        <v/>
      </c>
    </row>
    <row r="585" spans="1:14" ht="19.5" x14ac:dyDescent="0.4">
      <c r="A585" t="s">
        <v>75</v>
      </c>
      <c r="B585">
        <v>6</v>
      </c>
      <c r="C585" t="s">
        <v>68</v>
      </c>
      <c r="D585">
        <v>343</v>
      </c>
      <c r="N585" s="69" t="str">
        <f t="shared" si="8"/>
        <v/>
      </c>
    </row>
    <row r="586" spans="1:14" ht="19.5" x14ac:dyDescent="0.4">
      <c r="A586" t="s">
        <v>76</v>
      </c>
      <c r="B586">
        <v>7</v>
      </c>
      <c r="C586" t="s">
        <v>68</v>
      </c>
      <c r="D586">
        <v>128</v>
      </c>
      <c r="N586" s="69" t="str">
        <f t="shared" si="8"/>
        <v/>
      </c>
    </row>
    <row r="587" spans="1:14" ht="19.5" x14ac:dyDescent="0.4">
      <c r="A587" t="s">
        <v>76</v>
      </c>
      <c r="B587">
        <v>7</v>
      </c>
      <c r="C587" t="s">
        <v>68</v>
      </c>
      <c r="D587">
        <v>34</v>
      </c>
      <c r="N587" s="69" t="str">
        <f t="shared" si="8"/>
        <v/>
      </c>
    </row>
    <row r="588" spans="1:14" ht="19.5" x14ac:dyDescent="0.4">
      <c r="A588" t="s">
        <v>76</v>
      </c>
      <c r="B588">
        <v>7</v>
      </c>
      <c r="C588" t="s">
        <v>68</v>
      </c>
      <c r="D588">
        <v>481</v>
      </c>
      <c r="N588" s="69" t="str">
        <f t="shared" ref="N588:N651" si="9">IF(L588=L587,"",SUMIF(L:L,L588,M:M))</f>
        <v/>
      </c>
    </row>
    <row r="589" spans="1:14" ht="19.5" x14ac:dyDescent="0.4">
      <c r="A589" t="s">
        <v>76</v>
      </c>
      <c r="B589">
        <v>7</v>
      </c>
      <c r="C589" t="s">
        <v>68</v>
      </c>
      <c r="D589">
        <v>44</v>
      </c>
      <c r="N589" s="69" t="str">
        <f t="shared" si="9"/>
        <v/>
      </c>
    </row>
    <row r="590" spans="1:14" ht="19.5" x14ac:dyDescent="0.4">
      <c r="A590" t="s">
        <v>76</v>
      </c>
      <c r="B590">
        <v>7</v>
      </c>
      <c r="C590" t="s">
        <v>68</v>
      </c>
      <c r="D590">
        <v>109</v>
      </c>
      <c r="N590" s="69" t="str">
        <f t="shared" si="9"/>
        <v/>
      </c>
    </row>
    <row r="591" spans="1:14" ht="19.5" x14ac:dyDescent="0.4">
      <c r="A591" t="s">
        <v>76</v>
      </c>
      <c r="B591">
        <v>7</v>
      </c>
      <c r="C591" t="s">
        <v>68</v>
      </c>
      <c r="D591">
        <v>131</v>
      </c>
      <c r="N591" s="69" t="str">
        <f t="shared" si="9"/>
        <v/>
      </c>
    </row>
    <row r="592" spans="1:14" ht="19.5" x14ac:dyDescent="0.4">
      <c r="A592" t="s">
        <v>76</v>
      </c>
      <c r="B592">
        <v>7</v>
      </c>
      <c r="C592" t="s">
        <v>68</v>
      </c>
      <c r="D592">
        <v>94</v>
      </c>
      <c r="N592" s="69" t="str">
        <f t="shared" si="9"/>
        <v/>
      </c>
    </row>
    <row r="593" spans="1:14" ht="19.5" x14ac:dyDescent="0.4">
      <c r="A593" t="s">
        <v>76</v>
      </c>
      <c r="B593">
        <v>7</v>
      </c>
      <c r="C593" t="s">
        <v>68</v>
      </c>
      <c r="D593">
        <v>29</v>
      </c>
      <c r="N593" s="69" t="str">
        <f t="shared" si="9"/>
        <v/>
      </c>
    </row>
    <row r="594" spans="1:14" ht="19.5" x14ac:dyDescent="0.4">
      <c r="A594" t="s">
        <v>77</v>
      </c>
      <c r="B594">
        <v>8</v>
      </c>
      <c r="C594" t="s">
        <v>68</v>
      </c>
      <c r="D594">
        <v>252</v>
      </c>
      <c r="N594" s="69" t="str">
        <f t="shared" si="9"/>
        <v/>
      </c>
    </row>
    <row r="595" spans="1:14" ht="19.5" x14ac:dyDescent="0.4">
      <c r="A595" t="s">
        <v>77</v>
      </c>
      <c r="B595">
        <v>8</v>
      </c>
      <c r="C595" t="s">
        <v>68</v>
      </c>
      <c r="D595">
        <v>178</v>
      </c>
      <c r="N595" s="69" t="str">
        <f t="shared" si="9"/>
        <v/>
      </c>
    </row>
    <row r="596" spans="1:14" ht="19.5" x14ac:dyDescent="0.4">
      <c r="A596" t="s">
        <v>77</v>
      </c>
      <c r="B596">
        <v>8</v>
      </c>
      <c r="C596" t="s">
        <v>68</v>
      </c>
      <c r="D596">
        <v>679</v>
      </c>
      <c r="N596" s="69" t="str">
        <f t="shared" si="9"/>
        <v/>
      </c>
    </row>
    <row r="597" spans="1:14" ht="19.5" x14ac:dyDescent="0.4">
      <c r="A597" t="s">
        <v>77</v>
      </c>
      <c r="B597">
        <v>8</v>
      </c>
      <c r="C597" t="s">
        <v>68</v>
      </c>
      <c r="D597">
        <v>136</v>
      </c>
      <c r="N597" s="69" t="str">
        <f t="shared" si="9"/>
        <v/>
      </c>
    </row>
    <row r="598" spans="1:14" ht="19.5" x14ac:dyDescent="0.4">
      <c r="A598" t="s">
        <v>78</v>
      </c>
      <c r="B598">
        <v>9</v>
      </c>
      <c r="C598" t="s">
        <v>68</v>
      </c>
      <c r="D598">
        <v>481</v>
      </c>
      <c r="N598" s="69" t="str">
        <f t="shared" si="9"/>
        <v/>
      </c>
    </row>
    <row r="599" spans="1:14" ht="19.5" x14ac:dyDescent="0.4">
      <c r="A599" t="s">
        <v>78</v>
      </c>
      <c r="B599">
        <v>9</v>
      </c>
      <c r="C599" t="s">
        <v>68</v>
      </c>
      <c r="D599">
        <v>291</v>
      </c>
      <c r="N599" s="69" t="str">
        <f t="shared" si="9"/>
        <v/>
      </c>
    </row>
    <row r="600" spans="1:14" ht="19.5" x14ac:dyDescent="0.4">
      <c r="A600" t="s">
        <v>78</v>
      </c>
      <c r="B600">
        <v>9</v>
      </c>
      <c r="C600" t="s">
        <v>68</v>
      </c>
      <c r="D600">
        <v>172</v>
      </c>
      <c r="N600" s="69" t="str">
        <f t="shared" si="9"/>
        <v/>
      </c>
    </row>
    <row r="601" spans="1:14" ht="19.5" x14ac:dyDescent="0.4">
      <c r="A601" t="s">
        <v>78</v>
      </c>
      <c r="B601">
        <v>9</v>
      </c>
      <c r="C601" t="s">
        <v>68</v>
      </c>
      <c r="D601">
        <v>93</v>
      </c>
      <c r="N601" s="69" t="str">
        <f t="shared" si="9"/>
        <v/>
      </c>
    </row>
    <row r="602" spans="1:14" ht="19.5" x14ac:dyDescent="0.4">
      <c r="A602" t="s">
        <v>78</v>
      </c>
      <c r="B602">
        <v>9</v>
      </c>
      <c r="C602" t="s">
        <v>68</v>
      </c>
      <c r="D602">
        <v>257</v>
      </c>
      <c r="N602" s="69" t="str">
        <f t="shared" si="9"/>
        <v/>
      </c>
    </row>
    <row r="603" spans="1:14" ht="19.5" x14ac:dyDescent="0.4">
      <c r="A603" t="s">
        <v>78</v>
      </c>
      <c r="B603">
        <v>9</v>
      </c>
      <c r="C603" t="s">
        <v>68</v>
      </c>
      <c r="D603">
        <v>48</v>
      </c>
      <c r="N603" s="69" t="str">
        <f t="shared" si="9"/>
        <v/>
      </c>
    </row>
    <row r="604" spans="1:14" ht="19.5" x14ac:dyDescent="0.4">
      <c r="A604" t="s">
        <v>78</v>
      </c>
      <c r="B604">
        <v>9</v>
      </c>
      <c r="C604" t="s">
        <v>68</v>
      </c>
      <c r="D604">
        <v>298</v>
      </c>
      <c r="N604" s="69" t="str">
        <f t="shared" si="9"/>
        <v/>
      </c>
    </row>
    <row r="605" spans="1:14" ht="19.5" x14ac:dyDescent="0.4">
      <c r="A605" t="s">
        <v>79</v>
      </c>
      <c r="B605">
        <v>10</v>
      </c>
      <c r="C605" t="s">
        <v>68</v>
      </c>
      <c r="D605">
        <v>204</v>
      </c>
      <c r="N605" s="69" t="str">
        <f t="shared" si="9"/>
        <v/>
      </c>
    </row>
    <row r="606" spans="1:14" ht="19.5" x14ac:dyDescent="0.4">
      <c r="A606" t="s">
        <v>79</v>
      </c>
      <c r="B606">
        <v>10</v>
      </c>
      <c r="C606" t="s">
        <v>68</v>
      </c>
      <c r="D606">
        <v>278</v>
      </c>
      <c r="N606" s="69" t="str">
        <f t="shared" si="9"/>
        <v/>
      </c>
    </row>
    <row r="607" spans="1:14" ht="19.5" x14ac:dyDescent="0.4">
      <c r="A607" t="s">
        <v>79</v>
      </c>
      <c r="B607">
        <v>10</v>
      </c>
      <c r="C607" t="s">
        <v>68</v>
      </c>
      <c r="D607">
        <v>172</v>
      </c>
      <c r="N607" s="69" t="str">
        <f t="shared" si="9"/>
        <v/>
      </c>
    </row>
    <row r="608" spans="1:14" ht="19.5" x14ac:dyDescent="0.4">
      <c r="A608" t="s">
        <v>79</v>
      </c>
      <c r="B608">
        <v>10</v>
      </c>
      <c r="C608" t="s">
        <v>68</v>
      </c>
      <c r="D608">
        <v>48</v>
      </c>
      <c r="N608" s="69" t="str">
        <f t="shared" si="9"/>
        <v/>
      </c>
    </row>
    <row r="609" spans="1:14" ht="19.5" x14ac:dyDescent="0.4">
      <c r="A609" t="s">
        <v>79</v>
      </c>
      <c r="B609">
        <v>10</v>
      </c>
      <c r="C609" t="s">
        <v>68</v>
      </c>
      <c r="D609">
        <v>266</v>
      </c>
      <c r="N609" s="69" t="str">
        <f t="shared" si="9"/>
        <v/>
      </c>
    </row>
    <row r="610" spans="1:14" ht="19.5" x14ac:dyDescent="0.4">
      <c r="A610" t="s">
        <v>79</v>
      </c>
      <c r="B610">
        <v>10</v>
      </c>
      <c r="C610" t="s">
        <v>68</v>
      </c>
      <c r="D610">
        <v>72</v>
      </c>
      <c r="N610" s="69" t="str">
        <f t="shared" si="9"/>
        <v/>
      </c>
    </row>
    <row r="611" spans="1:14" ht="19.5" x14ac:dyDescent="0.4">
      <c r="A611" t="s">
        <v>79</v>
      </c>
      <c r="B611">
        <v>10</v>
      </c>
      <c r="C611" t="s">
        <v>68</v>
      </c>
      <c r="D611">
        <v>117</v>
      </c>
      <c r="N611" s="69" t="str">
        <f t="shared" si="9"/>
        <v/>
      </c>
    </row>
    <row r="612" spans="1:14" ht="19.5" x14ac:dyDescent="0.4">
      <c r="A612" t="s">
        <v>79</v>
      </c>
      <c r="B612">
        <v>10</v>
      </c>
      <c r="C612" t="s">
        <v>68</v>
      </c>
      <c r="D612">
        <v>227</v>
      </c>
      <c r="N612" s="69" t="str">
        <f t="shared" si="9"/>
        <v/>
      </c>
    </row>
    <row r="613" spans="1:14" ht="19.5" x14ac:dyDescent="0.4">
      <c r="A613" t="s">
        <v>80</v>
      </c>
      <c r="B613">
        <v>11</v>
      </c>
      <c r="C613" t="s">
        <v>68</v>
      </c>
      <c r="D613">
        <v>301</v>
      </c>
      <c r="N613" s="69" t="str">
        <f t="shared" si="9"/>
        <v/>
      </c>
    </row>
    <row r="614" spans="1:14" ht="19.5" x14ac:dyDescent="0.4">
      <c r="A614" t="s">
        <v>80</v>
      </c>
      <c r="B614">
        <v>11</v>
      </c>
      <c r="C614" t="s">
        <v>68</v>
      </c>
      <c r="D614">
        <v>664</v>
      </c>
      <c r="N614" s="69" t="str">
        <f t="shared" si="9"/>
        <v/>
      </c>
    </row>
    <row r="615" spans="1:14" ht="19.5" x14ac:dyDescent="0.4">
      <c r="A615" t="s">
        <v>80</v>
      </c>
      <c r="B615">
        <v>11</v>
      </c>
      <c r="C615" t="s">
        <v>68</v>
      </c>
      <c r="D615">
        <v>257</v>
      </c>
      <c r="N615" s="69" t="str">
        <f t="shared" si="9"/>
        <v/>
      </c>
    </row>
    <row r="616" spans="1:14" ht="19.5" x14ac:dyDescent="0.4">
      <c r="A616" t="s">
        <v>80</v>
      </c>
      <c r="B616">
        <v>11</v>
      </c>
      <c r="C616" t="s">
        <v>68</v>
      </c>
      <c r="D616">
        <v>753</v>
      </c>
      <c r="N616" s="69" t="str">
        <f t="shared" si="9"/>
        <v/>
      </c>
    </row>
    <row r="617" spans="1:14" ht="19.5" x14ac:dyDescent="0.4">
      <c r="A617" t="s">
        <v>81</v>
      </c>
      <c r="B617">
        <v>12</v>
      </c>
      <c r="C617" t="s">
        <v>68</v>
      </c>
      <c r="D617">
        <v>363</v>
      </c>
      <c r="N617" s="69" t="str">
        <f t="shared" si="9"/>
        <v/>
      </c>
    </row>
    <row r="618" spans="1:14" ht="19.5" x14ac:dyDescent="0.4">
      <c r="A618" t="s">
        <v>81</v>
      </c>
      <c r="B618">
        <v>12</v>
      </c>
      <c r="C618" t="s">
        <v>68</v>
      </c>
      <c r="D618">
        <v>124</v>
      </c>
      <c r="N618" s="69" t="str">
        <f t="shared" si="9"/>
        <v/>
      </c>
    </row>
    <row r="619" spans="1:14" ht="19.5" x14ac:dyDescent="0.4">
      <c r="A619" t="s">
        <v>81</v>
      </c>
      <c r="B619">
        <v>12</v>
      </c>
      <c r="C619" t="s">
        <v>68</v>
      </c>
      <c r="D619">
        <v>201</v>
      </c>
      <c r="N619" s="69" t="str">
        <f t="shared" si="9"/>
        <v/>
      </c>
    </row>
    <row r="620" spans="1:14" ht="19.5" x14ac:dyDescent="0.4">
      <c r="A620" t="s">
        <v>81</v>
      </c>
      <c r="B620">
        <v>12</v>
      </c>
      <c r="C620" t="s">
        <v>68</v>
      </c>
      <c r="D620">
        <v>97</v>
      </c>
      <c r="N620" s="69" t="str">
        <f t="shared" si="9"/>
        <v/>
      </c>
    </row>
    <row r="621" spans="1:14" ht="19.5" x14ac:dyDescent="0.4">
      <c r="A621" t="s">
        <v>65</v>
      </c>
      <c r="B621">
        <v>1</v>
      </c>
      <c r="C621" t="s">
        <v>50</v>
      </c>
      <c r="D621">
        <v>106</v>
      </c>
      <c r="N621" s="69" t="str">
        <f t="shared" si="9"/>
        <v/>
      </c>
    </row>
    <row r="622" spans="1:14" ht="19.5" x14ac:dyDescent="0.4">
      <c r="A622" t="s">
        <v>65</v>
      </c>
      <c r="B622">
        <v>1</v>
      </c>
      <c r="C622" t="s">
        <v>50</v>
      </c>
      <c r="D622">
        <v>47</v>
      </c>
      <c r="N622" s="69" t="str">
        <f t="shared" si="9"/>
        <v/>
      </c>
    </row>
    <row r="623" spans="1:14" ht="19.5" x14ac:dyDescent="0.4">
      <c r="A623" t="s">
        <v>65</v>
      </c>
      <c r="B623">
        <v>1</v>
      </c>
      <c r="C623" t="s">
        <v>50</v>
      </c>
      <c r="D623">
        <v>84</v>
      </c>
      <c r="N623" s="69" t="str">
        <f t="shared" si="9"/>
        <v/>
      </c>
    </row>
    <row r="624" spans="1:14" ht="19.5" x14ac:dyDescent="0.4">
      <c r="A624" t="s">
        <v>65</v>
      </c>
      <c r="B624">
        <v>1</v>
      </c>
      <c r="C624" t="s">
        <v>50</v>
      </c>
      <c r="D624">
        <v>37</v>
      </c>
      <c r="N624" s="69" t="str">
        <f t="shared" si="9"/>
        <v/>
      </c>
    </row>
    <row r="625" spans="1:14" ht="19.5" x14ac:dyDescent="0.4">
      <c r="A625" t="s">
        <v>65</v>
      </c>
      <c r="B625">
        <v>1</v>
      </c>
      <c r="C625" t="s">
        <v>50</v>
      </c>
      <c r="D625">
        <v>24</v>
      </c>
      <c r="N625" s="69" t="str">
        <f t="shared" si="9"/>
        <v/>
      </c>
    </row>
    <row r="626" spans="1:14" ht="19.5" x14ac:dyDescent="0.4">
      <c r="A626" t="s">
        <v>65</v>
      </c>
      <c r="B626">
        <v>1</v>
      </c>
      <c r="C626" t="s">
        <v>50</v>
      </c>
      <c r="D626">
        <v>63</v>
      </c>
      <c r="N626" s="69" t="str">
        <f t="shared" si="9"/>
        <v/>
      </c>
    </row>
    <row r="627" spans="1:14" ht="19.5" x14ac:dyDescent="0.4">
      <c r="A627" t="s">
        <v>65</v>
      </c>
      <c r="B627">
        <v>1</v>
      </c>
      <c r="C627" t="s">
        <v>50</v>
      </c>
      <c r="D627">
        <v>51</v>
      </c>
      <c r="N627" s="69" t="str">
        <f t="shared" si="9"/>
        <v/>
      </c>
    </row>
    <row r="628" spans="1:14" ht="19.5" x14ac:dyDescent="0.4">
      <c r="A628" t="s">
        <v>65</v>
      </c>
      <c r="B628">
        <v>1</v>
      </c>
      <c r="C628" t="s">
        <v>50</v>
      </c>
      <c r="D628">
        <v>319</v>
      </c>
      <c r="N628" s="69" t="str">
        <f t="shared" si="9"/>
        <v/>
      </c>
    </row>
    <row r="629" spans="1:14" ht="19.5" x14ac:dyDescent="0.4">
      <c r="A629" t="s">
        <v>65</v>
      </c>
      <c r="B629">
        <v>1</v>
      </c>
      <c r="C629" t="s">
        <v>50</v>
      </c>
      <c r="D629">
        <v>69</v>
      </c>
      <c r="N629" s="69" t="str">
        <f t="shared" si="9"/>
        <v/>
      </c>
    </row>
    <row r="630" spans="1:14" ht="19.5" x14ac:dyDescent="0.4">
      <c r="A630" t="s">
        <v>65</v>
      </c>
      <c r="B630">
        <v>1</v>
      </c>
      <c r="C630" t="s">
        <v>50</v>
      </c>
      <c r="D630">
        <v>21</v>
      </c>
      <c r="N630" s="69" t="str">
        <f t="shared" si="9"/>
        <v/>
      </c>
    </row>
    <row r="631" spans="1:14" ht="19.5" x14ac:dyDescent="0.4">
      <c r="A631" t="s">
        <v>71</v>
      </c>
      <c r="B631">
        <v>2</v>
      </c>
      <c r="C631" t="s">
        <v>50</v>
      </c>
      <c r="D631">
        <v>224</v>
      </c>
      <c r="N631" s="69" t="str">
        <f t="shared" si="9"/>
        <v/>
      </c>
    </row>
    <row r="632" spans="1:14" ht="19.5" x14ac:dyDescent="0.4">
      <c r="A632" t="s">
        <v>71</v>
      </c>
      <c r="B632">
        <v>2</v>
      </c>
      <c r="C632" t="s">
        <v>50</v>
      </c>
      <c r="D632">
        <v>98</v>
      </c>
      <c r="N632" s="69" t="str">
        <f t="shared" si="9"/>
        <v/>
      </c>
    </row>
    <row r="633" spans="1:14" ht="19.5" x14ac:dyDescent="0.4">
      <c r="A633" t="s">
        <v>71</v>
      </c>
      <c r="B633">
        <v>2</v>
      </c>
      <c r="C633" t="s">
        <v>50</v>
      </c>
      <c r="D633">
        <v>70</v>
      </c>
      <c r="N633" s="69" t="str">
        <f t="shared" si="9"/>
        <v/>
      </c>
    </row>
    <row r="634" spans="1:14" ht="19.5" x14ac:dyDescent="0.4">
      <c r="A634" t="s">
        <v>71</v>
      </c>
      <c r="B634">
        <v>2</v>
      </c>
      <c r="C634" t="s">
        <v>50</v>
      </c>
      <c r="D634">
        <v>166</v>
      </c>
      <c r="N634" s="69" t="str">
        <f t="shared" si="9"/>
        <v/>
      </c>
    </row>
    <row r="635" spans="1:14" ht="19.5" x14ac:dyDescent="0.4">
      <c r="A635" t="s">
        <v>71</v>
      </c>
      <c r="B635">
        <v>2</v>
      </c>
      <c r="C635" t="s">
        <v>50</v>
      </c>
      <c r="D635">
        <v>78</v>
      </c>
      <c r="N635" s="69" t="str">
        <f t="shared" si="9"/>
        <v/>
      </c>
    </row>
    <row r="636" spans="1:14" ht="19.5" x14ac:dyDescent="0.4">
      <c r="A636" t="s">
        <v>71</v>
      </c>
      <c r="B636">
        <v>2</v>
      </c>
      <c r="C636" t="s">
        <v>50</v>
      </c>
      <c r="D636">
        <v>53</v>
      </c>
      <c r="N636" s="69" t="str">
        <f t="shared" si="9"/>
        <v/>
      </c>
    </row>
    <row r="637" spans="1:14" ht="19.5" x14ac:dyDescent="0.4">
      <c r="A637" t="s">
        <v>71</v>
      </c>
      <c r="B637">
        <v>2</v>
      </c>
      <c r="C637" t="s">
        <v>50</v>
      </c>
      <c r="D637">
        <v>140</v>
      </c>
      <c r="N637" s="69" t="str">
        <f t="shared" si="9"/>
        <v/>
      </c>
    </row>
    <row r="638" spans="1:14" ht="19.5" x14ac:dyDescent="0.4">
      <c r="A638" t="s">
        <v>71</v>
      </c>
      <c r="B638">
        <v>2</v>
      </c>
      <c r="C638" t="s">
        <v>50</v>
      </c>
      <c r="D638">
        <v>20</v>
      </c>
      <c r="N638" s="69" t="str">
        <f t="shared" si="9"/>
        <v/>
      </c>
    </row>
    <row r="639" spans="1:14" ht="19.5" x14ac:dyDescent="0.4">
      <c r="A639" t="s">
        <v>71</v>
      </c>
      <c r="B639">
        <v>2</v>
      </c>
      <c r="C639" t="s">
        <v>50</v>
      </c>
      <c r="D639">
        <v>31</v>
      </c>
      <c r="N639" s="69" t="str">
        <f t="shared" si="9"/>
        <v/>
      </c>
    </row>
    <row r="640" spans="1:14" ht="19.5" x14ac:dyDescent="0.4">
      <c r="A640" t="s">
        <v>71</v>
      </c>
      <c r="B640">
        <v>2</v>
      </c>
      <c r="C640" t="s">
        <v>50</v>
      </c>
      <c r="D640">
        <v>26</v>
      </c>
      <c r="N640" s="69" t="str">
        <f t="shared" si="9"/>
        <v/>
      </c>
    </row>
    <row r="641" spans="1:14" ht="19.5" x14ac:dyDescent="0.4">
      <c r="A641" t="s">
        <v>71</v>
      </c>
      <c r="B641">
        <v>2</v>
      </c>
      <c r="C641" t="s">
        <v>50</v>
      </c>
      <c r="D641">
        <v>52</v>
      </c>
      <c r="N641" s="69" t="str">
        <f t="shared" si="9"/>
        <v/>
      </c>
    </row>
    <row r="642" spans="1:14" ht="19.5" x14ac:dyDescent="0.4">
      <c r="A642" t="s">
        <v>71</v>
      </c>
      <c r="B642">
        <v>2</v>
      </c>
      <c r="C642" t="s">
        <v>50</v>
      </c>
      <c r="D642">
        <v>19</v>
      </c>
      <c r="N642" s="69" t="str">
        <f t="shared" si="9"/>
        <v/>
      </c>
    </row>
    <row r="643" spans="1:14" ht="19.5" x14ac:dyDescent="0.4">
      <c r="A643" t="s">
        <v>71</v>
      </c>
      <c r="B643">
        <v>2</v>
      </c>
      <c r="C643" t="s">
        <v>50</v>
      </c>
      <c r="D643">
        <v>51</v>
      </c>
      <c r="N643" s="69" t="str">
        <f t="shared" si="9"/>
        <v/>
      </c>
    </row>
    <row r="644" spans="1:14" ht="19.5" x14ac:dyDescent="0.4">
      <c r="A644" t="s">
        <v>71</v>
      </c>
      <c r="B644">
        <v>2</v>
      </c>
      <c r="C644" t="s">
        <v>50</v>
      </c>
      <c r="D644">
        <v>83</v>
      </c>
      <c r="N644" s="69" t="str">
        <f t="shared" si="9"/>
        <v/>
      </c>
    </row>
    <row r="645" spans="1:14" ht="19.5" x14ac:dyDescent="0.4">
      <c r="A645" t="s">
        <v>72</v>
      </c>
      <c r="B645">
        <v>3</v>
      </c>
      <c r="C645" t="s">
        <v>50</v>
      </c>
      <c r="D645">
        <v>85</v>
      </c>
      <c r="N645" s="69" t="str">
        <f t="shared" si="9"/>
        <v/>
      </c>
    </row>
    <row r="646" spans="1:14" ht="19.5" x14ac:dyDescent="0.4">
      <c r="A646" t="s">
        <v>72</v>
      </c>
      <c r="B646">
        <v>3</v>
      </c>
      <c r="C646" t="s">
        <v>50</v>
      </c>
      <c r="D646">
        <v>40</v>
      </c>
      <c r="N646" s="69" t="str">
        <f t="shared" si="9"/>
        <v/>
      </c>
    </row>
    <row r="647" spans="1:14" ht="19.5" x14ac:dyDescent="0.4">
      <c r="A647" t="s">
        <v>72</v>
      </c>
      <c r="B647">
        <v>3</v>
      </c>
      <c r="C647" t="s">
        <v>50</v>
      </c>
      <c r="D647">
        <v>126</v>
      </c>
      <c r="N647" s="69" t="str">
        <f t="shared" si="9"/>
        <v/>
      </c>
    </row>
    <row r="648" spans="1:14" ht="19.5" x14ac:dyDescent="0.4">
      <c r="A648" t="s">
        <v>72</v>
      </c>
      <c r="B648">
        <v>3</v>
      </c>
      <c r="C648" t="s">
        <v>50</v>
      </c>
      <c r="D648">
        <v>86</v>
      </c>
      <c r="N648" s="69" t="str">
        <f t="shared" si="9"/>
        <v/>
      </c>
    </row>
    <row r="649" spans="1:14" ht="19.5" x14ac:dyDescent="0.4">
      <c r="A649" t="s">
        <v>72</v>
      </c>
      <c r="B649">
        <v>3</v>
      </c>
      <c r="C649" t="s">
        <v>50</v>
      </c>
      <c r="D649">
        <v>51</v>
      </c>
      <c r="N649" s="69" t="str">
        <f t="shared" si="9"/>
        <v/>
      </c>
    </row>
    <row r="650" spans="1:14" ht="19.5" x14ac:dyDescent="0.4">
      <c r="A650" t="s">
        <v>72</v>
      </c>
      <c r="B650">
        <v>3</v>
      </c>
      <c r="C650" t="s">
        <v>50</v>
      </c>
      <c r="D650">
        <v>126</v>
      </c>
      <c r="N650" s="69" t="str">
        <f t="shared" si="9"/>
        <v/>
      </c>
    </row>
    <row r="651" spans="1:14" ht="19.5" x14ac:dyDescent="0.4">
      <c r="A651" t="s">
        <v>72</v>
      </c>
      <c r="B651">
        <v>3</v>
      </c>
      <c r="C651" t="s">
        <v>50</v>
      </c>
      <c r="D651">
        <v>34</v>
      </c>
      <c r="N651" s="69" t="str">
        <f t="shared" si="9"/>
        <v/>
      </c>
    </row>
    <row r="652" spans="1:14" ht="19.5" x14ac:dyDescent="0.4">
      <c r="A652" t="s">
        <v>72</v>
      </c>
      <c r="B652">
        <v>3</v>
      </c>
      <c r="C652" t="s">
        <v>50</v>
      </c>
      <c r="D652">
        <v>99</v>
      </c>
      <c r="N652" s="69" t="str">
        <f t="shared" ref="N652:N715" si="10">IF(L652=L651,"",SUMIF(L:L,L652,M:M))</f>
        <v/>
      </c>
    </row>
    <row r="653" spans="1:14" ht="19.5" x14ac:dyDescent="0.4">
      <c r="A653" t="s">
        <v>72</v>
      </c>
      <c r="B653">
        <v>3</v>
      </c>
      <c r="C653" t="s">
        <v>50</v>
      </c>
      <c r="D653">
        <v>30</v>
      </c>
      <c r="N653" s="69" t="str">
        <f t="shared" si="10"/>
        <v/>
      </c>
    </row>
    <row r="654" spans="1:14" ht="19.5" x14ac:dyDescent="0.4">
      <c r="A654" t="s">
        <v>72</v>
      </c>
      <c r="B654">
        <v>3</v>
      </c>
      <c r="C654" t="s">
        <v>50</v>
      </c>
      <c r="D654">
        <v>75</v>
      </c>
      <c r="N654" s="69" t="str">
        <f t="shared" si="10"/>
        <v/>
      </c>
    </row>
    <row r="655" spans="1:14" ht="19.5" x14ac:dyDescent="0.4">
      <c r="A655" t="s">
        <v>72</v>
      </c>
      <c r="B655">
        <v>3</v>
      </c>
      <c r="C655" t="s">
        <v>50</v>
      </c>
      <c r="D655">
        <v>48</v>
      </c>
      <c r="N655" s="69" t="str">
        <f t="shared" si="10"/>
        <v/>
      </c>
    </row>
    <row r="656" spans="1:14" ht="19.5" x14ac:dyDescent="0.4">
      <c r="A656" t="s">
        <v>72</v>
      </c>
      <c r="B656">
        <v>3</v>
      </c>
      <c r="C656" t="s">
        <v>50</v>
      </c>
      <c r="D656">
        <v>16</v>
      </c>
      <c r="N656" s="69" t="str">
        <f t="shared" si="10"/>
        <v/>
      </c>
    </row>
    <row r="657" spans="1:14" ht="19.5" x14ac:dyDescent="0.4">
      <c r="A657" t="s">
        <v>72</v>
      </c>
      <c r="B657">
        <v>3</v>
      </c>
      <c r="C657" t="s">
        <v>50</v>
      </c>
      <c r="D657">
        <v>66</v>
      </c>
      <c r="N657" s="69" t="str">
        <f t="shared" si="10"/>
        <v/>
      </c>
    </row>
    <row r="658" spans="1:14" ht="19.5" x14ac:dyDescent="0.4">
      <c r="A658" t="s">
        <v>72</v>
      </c>
      <c r="B658">
        <v>3</v>
      </c>
      <c r="C658" t="s">
        <v>50</v>
      </c>
      <c r="D658">
        <v>48</v>
      </c>
      <c r="N658" s="69" t="str">
        <f t="shared" si="10"/>
        <v/>
      </c>
    </row>
    <row r="659" spans="1:14" ht="19.5" x14ac:dyDescent="0.4">
      <c r="A659" t="s">
        <v>72</v>
      </c>
      <c r="B659">
        <v>3</v>
      </c>
      <c r="C659" t="s">
        <v>50</v>
      </c>
      <c r="D659">
        <v>45</v>
      </c>
      <c r="N659" s="69" t="str">
        <f t="shared" si="10"/>
        <v/>
      </c>
    </row>
    <row r="660" spans="1:14" ht="19.5" x14ac:dyDescent="0.4">
      <c r="A660" t="s">
        <v>72</v>
      </c>
      <c r="B660">
        <v>3</v>
      </c>
      <c r="C660" t="s">
        <v>50</v>
      </c>
      <c r="D660">
        <v>30</v>
      </c>
      <c r="N660" s="69" t="str">
        <f t="shared" si="10"/>
        <v/>
      </c>
    </row>
    <row r="661" spans="1:14" ht="19.5" x14ac:dyDescent="0.4">
      <c r="A661" t="s">
        <v>72</v>
      </c>
      <c r="B661">
        <v>3</v>
      </c>
      <c r="C661" t="s">
        <v>50</v>
      </c>
      <c r="D661">
        <v>30</v>
      </c>
      <c r="N661" s="69" t="str">
        <f t="shared" si="10"/>
        <v/>
      </c>
    </row>
    <row r="662" spans="1:14" ht="19.5" x14ac:dyDescent="0.4">
      <c r="A662" t="s">
        <v>73</v>
      </c>
      <c r="B662">
        <v>4</v>
      </c>
      <c r="C662" t="s">
        <v>50</v>
      </c>
      <c r="D662">
        <v>77</v>
      </c>
      <c r="N662" s="69" t="str">
        <f t="shared" si="10"/>
        <v/>
      </c>
    </row>
    <row r="663" spans="1:14" ht="19.5" x14ac:dyDescent="0.4">
      <c r="A663" t="s">
        <v>73</v>
      </c>
      <c r="B663">
        <v>4</v>
      </c>
      <c r="C663" t="s">
        <v>50</v>
      </c>
      <c r="D663">
        <v>154</v>
      </c>
      <c r="N663" s="69" t="str">
        <f t="shared" si="10"/>
        <v/>
      </c>
    </row>
    <row r="664" spans="1:14" ht="19.5" x14ac:dyDescent="0.4">
      <c r="A664" t="s">
        <v>73</v>
      </c>
      <c r="B664">
        <v>4</v>
      </c>
      <c r="C664" t="s">
        <v>50</v>
      </c>
      <c r="D664">
        <v>40</v>
      </c>
      <c r="N664" s="69" t="str">
        <f t="shared" si="10"/>
        <v/>
      </c>
    </row>
    <row r="665" spans="1:14" ht="19.5" x14ac:dyDescent="0.4">
      <c r="A665" t="s">
        <v>73</v>
      </c>
      <c r="B665">
        <v>4</v>
      </c>
      <c r="C665" t="s">
        <v>50</v>
      </c>
      <c r="D665">
        <v>31</v>
      </c>
      <c r="N665" s="69" t="str">
        <f t="shared" si="10"/>
        <v/>
      </c>
    </row>
    <row r="666" spans="1:14" ht="19.5" x14ac:dyDescent="0.4">
      <c r="A666" t="s">
        <v>73</v>
      </c>
      <c r="B666">
        <v>4</v>
      </c>
      <c r="C666" t="s">
        <v>50</v>
      </c>
      <c r="D666">
        <v>112</v>
      </c>
      <c r="N666" s="69" t="str">
        <f t="shared" si="10"/>
        <v/>
      </c>
    </row>
    <row r="667" spans="1:14" ht="19.5" x14ac:dyDescent="0.4">
      <c r="A667" t="s">
        <v>73</v>
      </c>
      <c r="B667">
        <v>4</v>
      </c>
      <c r="C667" t="s">
        <v>50</v>
      </c>
      <c r="D667">
        <v>61</v>
      </c>
      <c r="N667" s="69" t="str">
        <f t="shared" si="10"/>
        <v/>
      </c>
    </row>
    <row r="668" spans="1:14" ht="19.5" x14ac:dyDescent="0.4">
      <c r="A668" t="s">
        <v>73</v>
      </c>
      <c r="B668">
        <v>4</v>
      </c>
      <c r="C668" t="s">
        <v>50</v>
      </c>
      <c r="D668">
        <v>35</v>
      </c>
      <c r="N668" s="69" t="str">
        <f t="shared" si="10"/>
        <v/>
      </c>
    </row>
    <row r="669" spans="1:14" ht="19.5" x14ac:dyDescent="0.4">
      <c r="A669" t="s">
        <v>73</v>
      </c>
      <c r="B669">
        <v>4</v>
      </c>
      <c r="C669" t="s">
        <v>50</v>
      </c>
      <c r="D669">
        <v>50</v>
      </c>
      <c r="N669" s="69" t="str">
        <f t="shared" si="10"/>
        <v/>
      </c>
    </row>
    <row r="670" spans="1:14" ht="19.5" x14ac:dyDescent="0.4">
      <c r="A670" t="s">
        <v>73</v>
      </c>
      <c r="B670">
        <v>4</v>
      </c>
      <c r="C670" t="s">
        <v>50</v>
      </c>
      <c r="D670">
        <v>83</v>
      </c>
      <c r="N670" s="69" t="str">
        <f t="shared" si="10"/>
        <v/>
      </c>
    </row>
    <row r="671" spans="1:14" ht="19.5" x14ac:dyDescent="0.4">
      <c r="A671" t="s">
        <v>73</v>
      </c>
      <c r="B671">
        <v>4</v>
      </c>
      <c r="C671" t="s">
        <v>50</v>
      </c>
      <c r="D671">
        <v>34</v>
      </c>
      <c r="N671" s="69" t="str">
        <f t="shared" si="10"/>
        <v/>
      </c>
    </row>
    <row r="672" spans="1:14" ht="19.5" x14ac:dyDescent="0.4">
      <c r="A672" t="s">
        <v>73</v>
      </c>
      <c r="B672">
        <v>4</v>
      </c>
      <c r="C672" t="s">
        <v>50</v>
      </c>
      <c r="D672">
        <v>118</v>
      </c>
      <c r="N672" s="69" t="str">
        <f t="shared" si="10"/>
        <v/>
      </c>
    </row>
    <row r="673" spans="1:14" ht="19.5" x14ac:dyDescent="0.4">
      <c r="A673" t="s">
        <v>73</v>
      </c>
      <c r="B673">
        <v>4</v>
      </c>
      <c r="C673" t="s">
        <v>50</v>
      </c>
      <c r="D673">
        <v>113</v>
      </c>
      <c r="N673" s="69" t="str">
        <f t="shared" si="10"/>
        <v/>
      </c>
    </row>
    <row r="674" spans="1:14" ht="19.5" x14ac:dyDescent="0.4">
      <c r="A674" t="s">
        <v>73</v>
      </c>
      <c r="B674">
        <v>4</v>
      </c>
      <c r="C674" t="s">
        <v>50</v>
      </c>
      <c r="D674">
        <v>69</v>
      </c>
      <c r="N674" s="69" t="str">
        <f t="shared" si="10"/>
        <v/>
      </c>
    </row>
    <row r="675" spans="1:14" ht="19.5" x14ac:dyDescent="0.4">
      <c r="A675" t="s">
        <v>73</v>
      </c>
      <c r="B675">
        <v>4</v>
      </c>
      <c r="C675" t="s">
        <v>50</v>
      </c>
      <c r="D675">
        <v>46</v>
      </c>
      <c r="N675" s="69" t="str">
        <f t="shared" si="10"/>
        <v/>
      </c>
    </row>
    <row r="676" spans="1:14" ht="19.5" x14ac:dyDescent="0.4">
      <c r="A676" t="s">
        <v>74</v>
      </c>
      <c r="B676">
        <v>5</v>
      </c>
      <c r="C676" t="s">
        <v>50</v>
      </c>
      <c r="D676">
        <v>126</v>
      </c>
      <c r="N676" s="69" t="str">
        <f t="shared" si="10"/>
        <v/>
      </c>
    </row>
    <row r="677" spans="1:14" ht="19.5" x14ac:dyDescent="0.4">
      <c r="A677" t="s">
        <v>74</v>
      </c>
      <c r="B677">
        <v>5</v>
      </c>
      <c r="C677" t="s">
        <v>50</v>
      </c>
      <c r="D677">
        <v>42</v>
      </c>
      <c r="N677" s="69" t="str">
        <f t="shared" si="10"/>
        <v/>
      </c>
    </row>
    <row r="678" spans="1:14" ht="19.5" x14ac:dyDescent="0.4">
      <c r="A678" t="s">
        <v>74</v>
      </c>
      <c r="B678">
        <v>5</v>
      </c>
      <c r="C678" t="s">
        <v>50</v>
      </c>
      <c r="D678">
        <v>126</v>
      </c>
      <c r="N678" s="69" t="str">
        <f t="shared" si="10"/>
        <v/>
      </c>
    </row>
    <row r="679" spans="1:14" ht="19.5" x14ac:dyDescent="0.4">
      <c r="A679" t="s">
        <v>74</v>
      </c>
      <c r="B679">
        <v>5</v>
      </c>
      <c r="C679" t="s">
        <v>50</v>
      </c>
      <c r="D679">
        <v>278</v>
      </c>
      <c r="N679" s="69" t="str">
        <f t="shared" si="10"/>
        <v/>
      </c>
    </row>
    <row r="680" spans="1:14" ht="19.5" x14ac:dyDescent="0.4">
      <c r="A680" t="s">
        <v>74</v>
      </c>
      <c r="B680">
        <v>5</v>
      </c>
      <c r="C680" t="s">
        <v>50</v>
      </c>
      <c r="D680">
        <v>125</v>
      </c>
      <c r="N680" s="69" t="str">
        <f t="shared" si="10"/>
        <v/>
      </c>
    </row>
    <row r="681" spans="1:14" ht="19.5" x14ac:dyDescent="0.4">
      <c r="A681" t="s">
        <v>74</v>
      </c>
      <c r="B681">
        <v>5</v>
      </c>
      <c r="C681" t="s">
        <v>50</v>
      </c>
      <c r="D681">
        <v>27</v>
      </c>
      <c r="N681" s="69" t="str">
        <f t="shared" si="10"/>
        <v/>
      </c>
    </row>
    <row r="682" spans="1:14" ht="19.5" x14ac:dyDescent="0.4">
      <c r="A682" t="s">
        <v>74</v>
      </c>
      <c r="B682">
        <v>5</v>
      </c>
      <c r="C682" t="s">
        <v>50</v>
      </c>
      <c r="D682">
        <v>172</v>
      </c>
      <c r="N682" s="69" t="str">
        <f t="shared" si="10"/>
        <v/>
      </c>
    </row>
    <row r="683" spans="1:14" ht="19.5" x14ac:dyDescent="0.4">
      <c r="A683" t="s">
        <v>74</v>
      </c>
      <c r="B683">
        <v>5</v>
      </c>
      <c r="C683" t="s">
        <v>50</v>
      </c>
      <c r="D683">
        <v>37</v>
      </c>
      <c r="N683" s="69" t="str">
        <f t="shared" si="10"/>
        <v/>
      </c>
    </row>
    <row r="684" spans="1:14" ht="19.5" x14ac:dyDescent="0.4">
      <c r="A684" t="s">
        <v>74</v>
      </c>
      <c r="B684">
        <v>5</v>
      </c>
      <c r="C684" t="s">
        <v>50</v>
      </c>
      <c r="D684">
        <v>267</v>
      </c>
      <c r="N684" s="69" t="str">
        <f t="shared" si="10"/>
        <v/>
      </c>
    </row>
    <row r="685" spans="1:14" ht="19.5" x14ac:dyDescent="0.4">
      <c r="A685" t="s">
        <v>75</v>
      </c>
      <c r="B685">
        <v>6</v>
      </c>
      <c r="C685" t="s">
        <v>50</v>
      </c>
      <c r="D685">
        <v>246</v>
      </c>
      <c r="N685" s="69" t="str">
        <f t="shared" si="10"/>
        <v/>
      </c>
    </row>
    <row r="686" spans="1:14" ht="19.5" x14ac:dyDescent="0.4">
      <c r="A686" t="s">
        <v>75</v>
      </c>
      <c r="B686">
        <v>6</v>
      </c>
      <c r="C686" t="s">
        <v>50</v>
      </c>
      <c r="D686">
        <v>112</v>
      </c>
      <c r="N686" s="69" t="str">
        <f t="shared" si="10"/>
        <v/>
      </c>
    </row>
    <row r="687" spans="1:14" ht="19.5" x14ac:dyDescent="0.4">
      <c r="A687" t="s">
        <v>75</v>
      </c>
      <c r="B687">
        <v>6</v>
      </c>
      <c r="C687" t="s">
        <v>50</v>
      </c>
      <c r="D687">
        <v>56</v>
      </c>
      <c r="N687" s="69" t="str">
        <f t="shared" si="10"/>
        <v/>
      </c>
    </row>
    <row r="688" spans="1:14" ht="19.5" x14ac:dyDescent="0.4">
      <c r="A688" t="s">
        <v>75</v>
      </c>
      <c r="B688">
        <v>6</v>
      </c>
      <c r="C688" t="s">
        <v>50</v>
      </c>
      <c r="D688">
        <v>51</v>
      </c>
      <c r="N688" s="69" t="str">
        <f t="shared" si="10"/>
        <v/>
      </c>
    </row>
    <row r="689" spans="1:14" ht="19.5" x14ac:dyDescent="0.4">
      <c r="A689" t="s">
        <v>75</v>
      </c>
      <c r="B689">
        <v>6</v>
      </c>
      <c r="C689" t="s">
        <v>50</v>
      </c>
      <c r="D689">
        <v>66</v>
      </c>
      <c r="N689" s="69" t="str">
        <f t="shared" si="10"/>
        <v/>
      </c>
    </row>
    <row r="690" spans="1:14" ht="19.5" x14ac:dyDescent="0.4">
      <c r="A690" t="s">
        <v>75</v>
      </c>
      <c r="B690">
        <v>6</v>
      </c>
      <c r="C690" t="s">
        <v>50</v>
      </c>
      <c r="D690">
        <v>210</v>
      </c>
      <c r="N690" s="69" t="str">
        <f t="shared" si="10"/>
        <v/>
      </c>
    </row>
    <row r="691" spans="1:14" ht="19.5" x14ac:dyDescent="0.4">
      <c r="A691" t="s">
        <v>75</v>
      </c>
      <c r="B691">
        <v>6</v>
      </c>
      <c r="C691" t="s">
        <v>50</v>
      </c>
      <c r="D691">
        <v>405</v>
      </c>
      <c r="N691" s="69" t="str">
        <f t="shared" si="10"/>
        <v/>
      </c>
    </row>
    <row r="692" spans="1:14" ht="19.5" x14ac:dyDescent="0.4">
      <c r="A692" t="s">
        <v>75</v>
      </c>
      <c r="B692">
        <v>6</v>
      </c>
      <c r="C692" t="s">
        <v>50</v>
      </c>
      <c r="D692">
        <v>368</v>
      </c>
      <c r="N692" s="69" t="str">
        <f t="shared" si="10"/>
        <v/>
      </c>
    </row>
    <row r="693" spans="1:14" ht="19.5" x14ac:dyDescent="0.4">
      <c r="A693" t="s">
        <v>76</v>
      </c>
      <c r="B693">
        <v>7</v>
      </c>
      <c r="C693" t="s">
        <v>50</v>
      </c>
      <c r="D693">
        <v>88</v>
      </c>
      <c r="N693" s="69" t="str">
        <f t="shared" si="10"/>
        <v/>
      </c>
    </row>
    <row r="694" spans="1:14" ht="19.5" x14ac:dyDescent="0.4">
      <c r="A694" t="s">
        <v>76</v>
      </c>
      <c r="B694">
        <v>7</v>
      </c>
      <c r="C694" t="s">
        <v>50</v>
      </c>
      <c r="D694">
        <v>42</v>
      </c>
      <c r="N694" s="69" t="str">
        <f t="shared" si="10"/>
        <v/>
      </c>
    </row>
    <row r="695" spans="1:14" ht="19.5" x14ac:dyDescent="0.4">
      <c r="A695" t="s">
        <v>76</v>
      </c>
      <c r="B695">
        <v>7</v>
      </c>
      <c r="C695" t="s">
        <v>50</v>
      </c>
      <c r="D695">
        <v>478</v>
      </c>
      <c r="N695" s="69" t="str">
        <f t="shared" si="10"/>
        <v/>
      </c>
    </row>
    <row r="696" spans="1:14" ht="19.5" x14ac:dyDescent="0.4">
      <c r="A696" t="s">
        <v>76</v>
      </c>
      <c r="B696">
        <v>7</v>
      </c>
      <c r="C696" t="s">
        <v>50</v>
      </c>
      <c r="D696">
        <v>69</v>
      </c>
      <c r="N696" s="69" t="str">
        <f t="shared" si="10"/>
        <v/>
      </c>
    </row>
    <row r="697" spans="1:14" ht="19.5" x14ac:dyDescent="0.4">
      <c r="A697" t="s">
        <v>76</v>
      </c>
      <c r="B697">
        <v>7</v>
      </c>
      <c r="C697" t="s">
        <v>50</v>
      </c>
      <c r="D697">
        <v>59</v>
      </c>
      <c r="N697" s="69" t="str">
        <f t="shared" si="10"/>
        <v/>
      </c>
    </row>
    <row r="698" spans="1:14" ht="19.5" x14ac:dyDescent="0.4">
      <c r="A698" t="s">
        <v>76</v>
      </c>
      <c r="B698">
        <v>7</v>
      </c>
      <c r="C698" t="s">
        <v>50</v>
      </c>
      <c r="D698">
        <v>202</v>
      </c>
      <c r="N698" s="69" t="str">
        <f t="shared" si="10"/>
        <v/>
      </c>
    </row>
    <row r="699" spans="1:14" ht="19.5" x14ac:dyDescent="0.4">
      <c r="A699" t="s">
        <v>76</v>
      </c>
      <c r="B699">
        <v>7</v>
      </c>
      <c r="C699" t="s">
        <v>50</v>
      </c>
      <c r="D699">
        <v>144</v>
      </c>
      <c r="N699" s="69" t="str">
        <f t="shared" si="10"/>
        <v/>
      </c>
    </row>
    <row r="700" spans="1:14" ht="19.5" x14ac:dyDescent="0.4">
      <c r="A700" t="s">
        <v>76</v>
      </c>
      <c r="B700">
        <v>7</v>
      </c>
      <c r="C700" t="s">
        <v>50</v>
      </c>
      <c r="D700">
        <v>44</v>
      </c>
      <c r="N700" s="69" t="str">
        <f t="shared" si="10"/>
        <v/>
      </c>
    </row>
    <row r="701" spans="1:14" ht="19.5" x14ac:dyDescent="0.4">
      <c r="A701" t="s">
        <v>77</v>
      </c>
      <c r="B701">
        <v>8</v>
      </c>
      <c r="C701" t="s">
        <v>50</v>
      </c>
      <c r="D701">
        <v>268</v>
      </c>
      <c r="N701" s="69" t="str">
        <f t="shared" si="10"/>
        <v/>
      </c>
    </row>
    <row r="702" spans="1:14" ht="19.5" x14ac:dyDescent="0.4">
      <c r="A702" t="s">
        <v>77</v>
      </c>
      <c r="B702">
        <v>8</v>
      </c>
      <c r="C702" t="s">
        <v>50</v>
      </c>
      <c r="D702">
        <v>145</v>
      </c>
      <c r="N702" s="69" t="str">
        <f t="shared" si="10"/>
        <v/>
      </c>
    </row>
    <row r="703" spans="1:14" ht="19.5" x14ac:dyDescent="0.4">
      <c r="A703" t="s">
        <v>77</v>
      </c>
      <c r="B703">
        <v>8</v>
      </c>
      <c r="C703" t="s">
        <v>50</v>
      </c>
      <c r="D703">
        <v>598</v>
      </c>
      <c r="N703" s="69" t="str">
        <f t="shared" si="10"/>
        <v/>
      </c>
    </row>
    <row r="704" spans="1:14" ht="19.5" x14ac:dyDescent="0.4">
      <c r="A704" t="s">
        <v>77</v>
      </c>
      <c r="B704">
        <v>8</v>
      </c>
      <c r="C704" t="s">
        <v>50</v>
      </c>
      <c r="D704">
        <v>291</v>
      </c>
      <c r="N704" s="69" t="str">
        <f t="shared" si="10"/>
        <v/>
      </c>
    </row>
    <row r="705" spans="1:14" ht="19.5" x14ac:dyDescent="0.4">
      <c r="A705" t="s">
        <v>78</v>
      </c>
      <c r="B705">
        <v>9</v>
      </c>
      <c r="C705" t="s">
        <v>50</v>
      </c>
      <c r="D705">
        <v>404</v>
      </c>
      <c r="N705" s="69" t="str">
        <f t="shared" si="10"/>
        <v/>
      </c>
    </row>
    <row r="706" spans="1:14" ht="19.5" x14ac:dyDescent="0.4">
      <c r="A706" t="s">
        <v>78</v>
      </c>
      <c r="B706">
        <v>9</v>
      </c>
      <c r="C706" t="s">
        <v>50</v>
      </c>
      <c r="D706">
        <v>248</v>
      </c>
      <c r="N706" s="69" t="str">
        <f t="shared" si="10"/>
        <v/>
      </c>
    </row>
    <row r="707" spans="1:14" ht="19.5" x14ac:dyDescent="0.4">
      <c r="A707" t="s">
        <v>78</v>
      </c>
      <c r="B707">
        <v>9</v>
      </c>
      <c r="C707" t="s">
        <v>50</v>
      </c>
      <c r="D707">
        <v>165</v>
      </c>
      <c r="N707" s="69" t="str">
        <f t="shared" si="10"/>
        <v/>
      </c>
    </row>
    <row r="708" spans="1:14" ht="19.5" x14ac:dyDescent="0.4">
      <c r="A708" t="s">
        <v>78</v>
      </c>
      <c r="B708">
        <v>9</v>
      </c>
      <c r="C708" t="s">
        <v>50</v>
      </c>
      <c r="D708">
        <v>37</v>
      </c>
      <c r="N708" s="69" t="str">
        <f t="shared" si="10"/>
        <v/>
      </c>
    </row>
    <row r="709" spans="1:14" ht="19.5" x14ac:dyDescent="0.4">
      <c r="A709" t="s">
        <v>78</v>
      </c>
      <c r="B709">
        <v>9</v>
      </c>
      <c r="C709" t="s">
        <v>50</v>
      </c>
      <c r="D709">
        <v>175</v>
      </c>
      <c r="N709" s="69" t="str">
        <f t="shared" si="10"/>
        <v/>
      </c>
    </row>
    <row r="710" spans="1:14" ht="19.5" x14ac:dyDescent="0.4">
      <c r="A710" t="s">
        <v>78</v>
      </c>
      <c r="B710">
        <v>9</v>
      </c>
      <c r="C710" t="s">
        <v>50</v>
      </c>
      <c r="D710">
        <v>48</v>
      </c>
      <c r="N710" s="69" t="str">
        <f t="shared" si="10"/>
        <v/>
      </c>
    </row>
    <row r="711" spans="1:14" ht="19.5" x14ac:dyDescent="0.4">
      <c r="A711" t="s">
        <v>78</v>
      </c>
      <c r="B711">
        <v>9</v>
      </c>
      <c r="C711" t="s">
        <v>50</v>
      </c>
      <c r="D711">
        <v>302</v>
      </c>
      <c r="N711" s="69" t="str">
        <f t="shared" si="10"/>
        <v/>
      </c>
    </row>
    <row r="712" spans="1:14" ht="19.5" x14ac:dyDescent="0.4">
      <c r="A712" t="s">
        <v>79</v>
      </c>
      <c r="B712">
        <v>10</v>
      </c>
      <c r="C712" t="s">
        <v>50</v>
      </c>
      <c r="D712">
        <v>138</v>
      </c>
      <c r="N712" s="69" t="str">
        <f t="shared" si="10"/>
        <v/>
      </c>
    </row>
    <row r="713" spans="1:14" ht="19.5" x14ac:dyDescent="0.4">
      <c r="A713" t="s">
        <v>79</v>
      </c>
      <c r="B713">
        <v>10</v>
      </c>
      <c r="C713" t="s">
        <v>50</v>
      </c>
      <c r="D713">
        <v>119</v>
      </c>
      <c r="N713" s="69" t="str">
        <f t="shared" si="10"/>
        <v/>
      </c>
    </row>
    <row r="714" spans="1:14" ht="19.5" x14ac:dyDescent="0.4">
      <c r="A714" t="s">
        <v>79</v>
      </c>
      <c r="B714">
        <v>10</v>
      </c>
      <c r="C714" t="s">
        <v>50</v>
      </c>
      <c r="D714">
        <v>145</v>
      </c>
      <c r="N714" s="69" t="str">
        <f t="shared" si="10"/>
        <v/>
      </c>
    </row>
    <row r="715" spans="1:14" ht="19.5" x14ac:dyDescent="0.4">
      <c r="A715" t="s">
        <v>79</v>
      </c>
      <c r="B715">
        <v>10</v>
      </c>
      <c r="C715" t="s">
        <v>50</v>
      </c>
      <c r="D715">
        <v>38</v>
      </c>
      <c r="N715" s="69" t="str">
        <f t="shared" si="10"/>
        <v/>
      </c>
    </row>
    <row r="716" spans="1:14" ht="19.5" x14ac:dyDescent="0.4">
      <c r="A716" t="s">
        <v>79</v>
      </c>
      <c r="B716">
        <v>10</v>
      </c>
      <c r="C716" t="s">
        <v>50</v>
      </c>
      <c r="D716">
        <v>242</v>
      </c>
      <c r="N716" s="69" t="str">
        <f t="shared" ref="N716:N779" si="11">IF(L716=L715,"",SUMIF(L:L,L716,M:M))</f>
        <v/>
      </c>
    </row>
    <row r="717" spans="1:14" ht="19.5" x14ac:dyDescent="0.4">
      <c r="A717" t="s">
        <v>79</v>
      </c>
      <c r="B717">
        <v>10</v>
      </c>
      <c r="C717" t="s">
        <v>50</v>
      </c>
      <c r="D717">
        <v>65</v>
      </c>
      <c r="N717" s="69" t="str">
        <f t="shared" si="11"/>
        <v/>
      </c>
    </row>
    <row r="718" spans="1:14" ht="19.5" x14ac:dyDescent="0.4">
      <c r="A718" t="s">
        <v>79</v>
      </c>
      <c r="B718">
        <v>10</v>
      </c>
      <c r="C718" t="s">
        <v>50</v>
      </c>
      <c r="D718">
        <v>79</v>
      </c>
      <c r="N718" s="69" t="str">
        <f t="shared" si="11"/>
        <v/>
      </c>
    </row>
    <row r="719" spans="1:14" ht="19.5" x14ac:dyDescent="0.4">
      <c r="A719" t="s">
        <v>79</v>
      </c>
      <c r="B719">
        <v>10</v>
      </c>
      <c r="C719" t="s">
        <v>50</v>
      </c>
      <c r="D719">
        <v>235</v>
      </c>
      <c r="N719" s="69" t="str">
        <f t="shared" si="11"/>
        <v/>
      </c>
    </row>
    <row r="720" spans="1:14" ht="19.5" x14ac:dyDescent="0.4">
      <c r="A720" t="s">
        <v>80</v>
      </c>
      <c r="B720">
        <v>11</v>
      </c>
      <c r="C720" t="s">
        <v>50</v>
      </c>
      <c r="D720">
        <v>242</v>
      </c>
      <c r="N720" s="69" t="str">
        <f t="shared" si="11"/>
        <v/>
      </c>
    </row>
    <row r="721" spans="1:14" ht="19.5" x14ac:dyDescent="0.4">
      <c r="A721" t="s">
        <v>80</v>
      </c>
      <c r="B721">
        <v>11</v>
      </c>
      <c r="C721" t="s">
        <v>50</v>
      </c>
      <c r="D721">
        <v>338</v>
      </c>
      <c r="N721" s="69" t="str">
        <f t="shared" si="11"/>
        <v/>
      </c>
    </row>
    <row r="722" spans="1:14" ht="19.5" x14ac:dyDescent="0.4">
      <c r="A722" t="s">
        <v>80</v>
      </c>
      <c r="B722">
        <v>11</v>
      </c>
      <c r="C722" t="s">
        <v>50</v>
      </c>
      <c r="D722">
        <v>122</v>
      </c>
      <c r="N722" s="69" t="str">
        <f t="shared" si="11"/>
        <v/>
      </c>
    </row>
    <row r="723" spans="1:14" ht="19.5" x14ac:dyDescent="0.4">
      <c r="A723" t="s">
        <v>80</v>
      </c>
      <c r="B723">
        <v>11</v>
      </c>
      <c r="C723" t="s">
        <v>50</v>
      </c>
      <c r="D723">
        <v>490</v>
      </c>
      <c r="N723" s="69" t="str">
        <f t="shared" si="11"/>
        <v/>
      </c>
    </row>
    <row r="724" spans="1:14" ht="19.5" x14ac:dyDescent="0.4">
      <c r="A724" t="s">
        <v>81</v>
      </c>
      <c r="B724">
        <v>12</v>
      </c>
      <c r="C724" t="s">
        <v>50</v>
      </c>
      <c r="D724">
        <v>162</v>
      </c>
      <c r="N724" s="69" t="str">
        <f t="shared" si="11"/>
        <v/>
      </c>
    </row>
    <row r="725" spans="1:14" ht="19.5" x14ac:dyDescent="0.4">
      <c r="A725" t="s">
        <v>81</v>
      </c>
      <c r="B725">
        <v>12</v>
      </c>
      <c r="C725" t="s">
        <v>50</v>
      </c>
      <c r="D725">
        <v>116</v>
      </c>
      <c r="N725" s="69" t="str">
        <f t="shared" si="11"/>
        <v/>
      </c>
    </row>
    <row r="726" spans="1:14" ht="19.5" x14ac:dyDescent="0.4">
      <c r="A726" t="s">
        <v>81</v>
      </c>
      <c r="B726">
        <v>12</v>
      </c>
      <c r="C726" t="s">
        <v>50</v>
      </c>
      <c r="D726">
        <v>69</v>
      </c>
      <c r="N726" s="69" t="str">
        <f t="shared" si="11"/>
        <v/>
      </c>
    </row>
    <row r="727" spans="1:14" ht="19.5" x14ac:dyDescent="0.4">
      <c r="A727" t="s">
        <v>81</v>
      </c>
      <c r="B727">
        <v>12</v>
      </c>
      <c r="C727" t="s">
        <v>50</v>
      </c>
      <c r="D727">
        <v>178</v>
      </c>
      <c r="N727" s="69" t="str">
        <f t="shared" si="11"/>
        <v/>
      </c>
    </row>
    <row r="728" spans="1:14" ht="19.5" x14ac:dyDescent="0.4">
      <c r="A728" t="s">
        <v>65</v>
      </c>
      <c r="B728">
        <v>1</v>
      </c>
      <c r="C728" t="s">
        <v>40</v>
      </c>
      <c r="D728">
        <v>73</v>
      </c>
      <c r="N728" s="69" t="str">
        <f t="shared" si="11"/>
        <v/>
      </c>
    </row>
    <row r="729" spans="1:14" ht="19.5" x14ac:dyDescent="0.4">
      <c r="A729" t="s">
        <v>65</v>
      </c>
      <c r="B729">
        <v>1</v>
      </c>
      <c r="C729" t="s">
        <v>40</v>
      </c>
      <c r="D729">
        <v>20</v>
      </c>
      <c r="N729" s="69" t="str">
        <f t="shared" si="11"/>
        <v/>
      </c>
    </row>
    <row r="730" spans="1:14" ht="19.5" x14ac:dyDescent="0.4">
      <c r="A730" t="s">
        <v>65</v>
      </c>
      <c r="B730">
        <v>1</v>
      </c>
      <c r="C730" t="s">
        <v>40</v>
      </c>
      <c r="D730">
        <v>31</v>
      </c>
      <c r="N730" s="69" t="str">
        <f t="shared" si="11"/>
        <v/>
      </c>
    </row>
    <row r="731" spans="1:14" ht="19.5" x14ac:dyDescent="0.4">
      <c r="A731" t="s">
        <v>65</v>
      </c>
      <c r="B731">
        <v>1</v>
      </c>
      <c r="C731" t="s">
        <v>40</v>
      </c>
      <c r="D731">
        <v>134</v>
      </c>
      <c r="N731" s="69" t="str">
        <f t="shared" si="11"/>
        <v/>
      </c>
    </row>
    <row r="732" spans="1:14" ht="19.5" x14ac:dyDescent="0.4">
      <c r="A732" t="s">
        <v>65</v>
      </c>
      <c r="B732">
        <v>1</v>
      </c>
      <c r="C732" t="s">
        <v>40</v>
      </c>
      <c r="D732">
        <v>55</v>
      </c>
      <c r="N732" s="69" t="str">
        <f t="shared" si="11"/>
        <v/>
      </c>
    </row>
    <row r="733" spans="1:14" ht="19.5" x14ac:dyDescent="0.4">
      <c r="A733" t="s">
        <v>65</v>
      </c>
      <c r="B733">
        <v>1</v>
      </c>
      <c r="C733" t="s">
        <v>40</v>
      </c>
      <c r="D733">
        <v>24</v>
      </c>
      <c r="N733" s="69" t="str">
        <f t="shared" si="11"/>
        <v/>
      </c>
    </row>
    <row r="734" spans="1:14" ht="19.5" x14ac:dyDescent="0.4">
      <c r="A734" t="s">
        <v>65</v>
      </c>
      <c r="B734">
        <v>1</v>
      </c>
      <c r="C734" t="s">
        <v>40</v>
      </c>
      <c r="D734">
        <v>39</v>
      </c>
      <c r="N734" s="69" t="str">
        <f t="shared" si="11"/>
        <v/>
      </c>
    </row>
    <row r="735" spans="1:14" ht="19.5" x14ac:dyDescent="0.4">
      <c r="A735" t="s">
        <v>65</v>
      </c>
      <c r="B735">
        <v>1</v>
      </c>
      <c r="C735" t="s">
        <v>40</v>
      </c>
      <c r="D735">
        <v>191</v>
      </c>
      <c r="N735" s="69" t="str">
        <f t="shared" si="11"/>
        <v/>
      </c>
    </row>
    <row r="736" spans="1:14" ht="19.5" x14ac:dyDescent="0.4">
      <c r="A736" t="s">
        <v>65</v>
      </c>
      <c r="B736">
        <v>1</v>
      </c>
      <c r="C736" t="s">
        <v>40</v>
      </c>
      <c r="D736">
        <v>244</v>
      </c>
      <c r="N736" s="69" t="str">
        <f t="shared" si="11"/>
        <v/>
      </c>
    </row>
    <row r="737" spans="1:14" ht="19.5" x14ac:dyDescent="0.4">
      <c r="A737" t="s">
        <v>65</v>
      </c>
      <c r="B737">
        <v>1</v>
      </c>
      <c r="C737" t="s">
        <v>40</v>
      </c>
      <c r="D737">
        <v>20</v>
      </c>
      <c r="N737" s="69" t="str">
        <f t="shared" si="11"/>
        <v/>
      </c>
    </row>
    <row r="738" spans="1:14" ht="19.5" x14ac:dyDescent="0.4">
      <c r="A738" t="s">
        <v>71</v>
      </c>
      <c r="B738">
        <v>2</v>
      </c>
      <c r="C738" t="s">
        <v>40</v>
      </c>
      <c r="D738">
        <v>66</v>
      </c>
      <c r="N738" s="69" t="str">
        <f t="shared" si="11"/>
        <v/>
      </c>
    </row>
    <row r="739" spans="1:14" ht="19.5" x14ac:dyDescent="0.4">
      <c r="A739" t="s">
        <v>71</v>
      </c>
      <c r="B739">
        <v>2</v>
      </c>
      <c r="C739" t="s">
        <v>40</v>
      </c>
      <c r="D739">
        <v>52</v>
      </c>
      <c r="N739" s="69" t="str">
        <f t="shared" si="11"/>
        <v/>
      </c>
    </row>
    <row r="740" spans="1:14" ht="19.5" x14ac:dyDescent="0.4">
      <c r="A740" t="s">
        <v>71</v>
      </c>
      <c r="B740">
        <v>2</v>
      </c>
      <c r="C740" t="s">
        <v>40</v>
      </c>
      <c r="D740">
        <v>92</v>
      </c>
      <c r="N740" s="69" t="str">
        <f t="shared" si="11"/>
        <v/>
      </c>
    </row>
    <row r="741" spans="1:14" ht="19.5" x14ac:dyDescent="0.4">
      <c r="A741" t="s">
        <v>71</v>
      </c>
      <c r="B741">
        <v>2</v>
      </c>
      <c r="C741" t="s">
        <v>40</v>
      </c>
      <c r="D741">
        <v>51</v>
      </c>
      <c r="N741" s="69" t="str">
        <f t="shared" si="11"/>
        <v/>
      </c>
    </row>
    <row r="742" spans="1:14" ht="19.5" x14ac:dyDescent="0.4">
      <c r="A742" t="s">
        <v>71</v>
      </c>
      <c r="B742">
        <v>2</v>
      </c>
      <c r="C742" t="s">
        <v>40</v>
      </c>
      <c r="D742">
        <v>66</v>
      </c>
      <c r="N742" s="69" t="str">
        <f t="shared" si="11"/>
        <v/>
      </c>
    </row>
    <row r="743" spans="1:14" ht="19.5" x14ac:dyDescent="0.4">
      <c r="A743" t="s">
        <v>71</v>
      </c>
      <c r="B743">
        <v>2</v>
      </c>
      <c r="C743" t="s">
        <v>40</v>
      </c>
      <c r="D743">
        <v>69</v>
      </c>
      <c r="N743" s="69" t="str">
        <f t="shared" si="11"/>
        <v/>
      </c>
    </row>
    <row r="744" spans="1:14" ht="19.5" x14ac:dyDescent="0.4">
      <c r="A744" t="s">
        <v>71</v>
      </c>
      <c r="B744">
        <v>2</v>
      </c>
      <c r="C744" t="s">
        <v>40</v>
      </c>
      <c r="D744">
        <v>29</v>
      </c>
      <c r="N744" s="69" t="str">
        <f t="shared" si="11"/>
        <v/>
      </c>
    </row>
    <row r="745" spans="1:14" ht="19.5" x14ac:dyDescent="0.4">
      <c r="A745" t="s">
        <v>71</v>
      </c>
      <c r="B745">
        <v>2</v>
      </c>
      <c r="C745" t="s">
        <v>40</v>
      </c>
      <c r="D745">
        <v>43</v>
      </c>
      <c r="N745" s="69" t="str">
        <f t="shared" si="11"/>
        <v/>
      </c>
    </row>
    <row r="746" spans="1:14" ht="19.5" x14ac:dyDescent="0.4">
      <c r="A746" t="s">
        <v>71</v>
      </c>
      <c r="B746">
        <v>2</v>
      </c>
      <c r="C746" t="s">
        <v>40</v>
      </c>
      <c r="D746">
        <v>23</v>
      </c>
      <c r="N746" s="69" t="str">
        <f t="shared" si="11"/>
        <v/>
      </c>
    </row>
    <row r="747" spans="1:14" ht="19.5" x14ac:dyDescent="0.4">
      <c r="A747" t="s">
        <v>71</v>
      </c>
      <c r="B747">
        <v>2</v>
      </c>
      <c r="C747" t="s">
        <v>40</v>
      </c>
      <c r="D747">
        <v>45</v>
      </c>
      <c r="N747" s="69" t="str">
        <f t="shared" si="11"/>
        <v/>
      </c>
    </row>
    <row r="748" spans="1:14" ht="19.5" x14ac:dyDescent="0.4">
      <c r="A748" t="s">
        <v>71</v>
      </c>
      <c r="B748">
        <v>2</v>
      </c>
      <c r="C748" t="s">
        <v>40</v>
      </c>
      <c r="D748">
        <v>26</v>
      </c>
      <c r="N748" s="69" t="str">
        <f t="shared" si="11"/>
        <v/>
      </c>
    </row>
    <row r="749" spans="1:14" ht="19.5" x14ac:dyDescent="0.4">
      <c r="A749" t="s">
        <v>71</v>
      </c>
      <c r="B749">
        <v>2</v>
      </c>
      <c r="C749" t="s">
        <v>40</v>
      </c>
      <c r="D749">
        <v>24</v>
      </c>
      <c r="N749" s="69" t="str">
        <f t="shared" si="11"/>
        <v/>
      </c>
    </row>
    <row r="750" spans="1:14" ht="19.5" x14ac:dyDescent="0.4">
      <c r="A750" t="s">
        <v>71</v>
      </c>
      <c r="B750">
        <v>2</v>
      </c>
      <c r="C750" t="s">
        <v>40</v>
      </c>
      <c r="D750">
        <v>61</v>
      </c>
      <c r="N750" s="69" t="str">
        <f t="shared" si="11"/>
        <v/>
      </c>
    </row>
    <row r="751" spans="1:14" ht="19.5" x14ac:dyDescent="0.4">
      <c r="A751" t="s">
        <v>72</v>
      </c>
      <c r="B751">
        <v>3</v>
      </c>
      <c r="C751" t="s">
        <v>40</v>
      </c>
      <c r="D751">
        <v>30</v>
      </c>
      <c r="N751" s="69" t="str">
        <f t="shared" si="11"/>
        <v/>
      </c>
    </row>
    <row r="752" spans="1:14" ht="19.5" x14ac:dyDescent="0.4">
      <c r="A752" t="s">
        <v>72</v>
      </c>
      <c r="B752">
        <v>3</v>
      </c>
      <c r="C752" t="s">
        <v>40</v>
      </c>
      <c r="D752">
        <v>19</v>
      </c>
      <c r="N752" s="69" t="str">
        <f t="shared" si="11"/>
        <v/>
      </c>
    </row>
    <row r="753" spans="1:14" ht="19.5" x14ac:dyDescent="0.4">
      <c r="A753" t="s">
        <v>72</v>
      </c>
      <c r="B753">
        <v>3</v>
      </c>
      <c r="C753" t="s">
        <v>40</v>
      </c>
      <c r="D753">
        <v>124</v>
      </c>
      <c r="N753" s="69" t="str">
        <f t="shared" si="11"/>
        <v/>
      </c>
    </row>
    <row r="754" spans="1:14" ht="19.5" x14ac:dyDescent="0.4">
      <c r="A754" t="s">
        <v>72</v>
      </c>
      <c r="B754">
        <v>3</v>
      </c>
      <c r="C754" t="s">
        <v>40</v>
      </c>
      <c r="D754">
        <v>23</v>
      </c>
      <c r="N754" s="69" t="str">
        <f t="shared" si="11"/>
        <v/>
      </c>
    </row>
    <row r="755" spans="1:14" ht="19.5" x14ac:dyDescent="0.4">
      <c r="A755" t="s">
        <v>72</v>
      </c>
      <c r="B755">
        <v>3</v>
      </c>
      <c r="C755" t="s">
        <v>40</v>
      </c>
      <c r="D755">
        <v>50</v>
      </c>
      <c r="N755" s="69" t="str">
        <f t="shared" si="11"/>
        <v/>
      </c>
    </row>
    <row r="756" spans="1:14" ht="19.5" x14ac:dyDescent="0.4">
      <c r="A756" t="s">
        <v>72</v>
      </c>
      <c r="B756">
        <v>3</v>
      </c>
      <c r="C756" t="s">
        <v>40</v>
      </c>
      <c r="D756">
        <v>101</v>
      </c>
      <c r="N756" s="69" t="str">
        <f t="shared" si="11"/>
        <v/>
      </c>
    </row>
    <row r="757" spans="1:14" ht="19.5" x14ac:dyDescent="0.4">
      <c r="A757" t="s">
        <v>72</v>
      </c>
      <c r="B757">
        <v>3</v>
      </c>
      <c r="C757" t="s">
        <v>40</v>
      </c>
      <c r="D757">
        <v>23</v>
      </c>
      <c r="N757" s="69" t="str">
        <f t="shared" si="11"/>
        <v/>
      </c>
    </row>
    <row r="758" spans="1:14" ht="19.5" x14ac:dyDescent="0.4">
      <c r="A758" t="s">
        <v>72</v>
      </c>
      <c r="B758">
        <v>3</v>
      </c>
      <c r="C758" t="s">
        <v>40</v>
      </c>
      <c r="D758">
        <v>20</v>
      </c>
      <c r="N758" s="69" t="str">
        <f t="shared" si="11"/>
        <v/>
      </c>
    </row>
    <row r="759" spans="1:14" ht="19.5" x14ac:dyDescent="0.4">
      <c r="A759" t="s">
        <v>72</v>
      </c>
      <c r="B759">
        <v>3</v>
      </c>
      <c r="C759" t="s">
        <v>40</v>
      </c>
      <c r="D759">
        <v>104</v>
      </c>
      <c r="N759" s="69" t="str">
        <f t="shared" si="11"/>
        <v/>
      </c>
    </row>
    <row r="760" spans="1:14" ht="19.5" x14ac:dyDescent="0.4">
      <c r="A760" t="s">
        <v>72</v>
      </c>
      <c r="B760">
        <v>3</v>
      </c>
      <c r="C760" t="s">
        <v>40</v>
      </c>
      <c r="D760">
        <v>29</v>
      </c>
      <c r="N760" s="69" t="str">
        <f t="shared" si="11"/>
        <v/>
      </c>
    </row>
    <row r="761" spans="1:14" ht="19.5" x14ac:dyDescent="0.4">
      <c r="A761" t="s">
        <v>72</v>
      </c>
      <c r="B761">
        <v>3</v>
      </c>
      <c r="C761" t="s">
        <v>40</v>
      </c>
      <c r="D761">
        <v>27</v>
      </c>
      <c r="N761" s="69" t="str">
        <f t="shared" si="11"/>
        <v/>
      </c>
    </row>
    <row r="762" spans="1:14" ht="19.5" x14ac:dyDescent="0.4">
      <c r="A762" t="s">
        <v>72</v>
      </c>
      <c r="B762">
        <v>3</v>
      </c>
      <c r="C762" t="s">
        <v>40</v>
      </c>
      <c r="D762">
        <v>21</v>
      </c>
      <c r="N762" s="69" t="str">
        <f t="shared" si="11"/>
        <v/>
      </c>
    </row>
    <row r="763" spans="1:14" ht="19.5" x14ac:dyDescent="0.4">
      <c r="A763" t="s">
        <v>72</v>
      </c>
      <c r="B763">
        <v>3</v>
      </c>
      <c r="C763" t="s">
        <v>40</v>
      </c>
      <c r="D763">
        <v>85</v>
      </c>
      <c r="N763" s="69" t="str">
        <f t="shared" si="11"/>
        <v/>
      </c>
    </row>
    <row r="764" spans="1:14" ht="19.5" x14ac:dyDescent="0.4">
      <c r="A764" t="s">
        <v>72</v>
      </c>
      <c r="B764">
        <v>3</v>
      </c>
      <c r="C764" t="s">
        <v>40</v>
      </c>
      <c r="D764">
        <v>12</v>
      </c>
      <c r="N764" s="69" t="str">
        <f t="shared" si="11"/>
        <v/>
      </c>
    </row>
    <row r="765" spans="1:14" ht="19.5" x14ac:dyDescent="0.4">
      <c r="A765" t="s">
        <v>72</v>
      </c>
      <c r="B765">
        <v>3</v>
      </c>
      <c r="C765" t="s">
        <v>40</v>
      </c>
      <c r="D765">
        <v>23</v>
      </c>
      <c r="N765" s="69" t="str">
        <f t="shared" si="11"/>
        <v/>
      </c>
    </row>
    <row r="766" spans="1:14" ht="19.5" x14ac:dyDescent="0.4">
      <c r="A766" t="s">
        <v>72</v>
      </c>
      <c r="B766">
        <v>3</v>
      </c>
      <c r="C766" t="s">
        <v>40</v>
      </c>
      <c r="D766">
        <v>18</v>
      </c>
      <c r="N766" s="69" t="str">
        <f t="shared" si="11"/>
        <v/>
      </c>
    </row>
    <row r="767" spans="1:14" ht="19.5" x14ac:dyDescent="0.4">
      <c r="A767" t="s">
        <v>73</v>
      </c>
      <c r="B767">
        <v>4</v>
      </c>
      <c r="C767" t="s">
        <v>40</v>
      </c>
      <c r="D767">
        <v>107</v>
      </c>
      <c r="N767" s="69" t="str">
        <f t="shared" si="11"/>
        <v/>
      </c>
    </row>
    <row r="768" spans="1:14" ht="19.5" x14ac:dyDescent="0.4">
      <c r="A768" t="s">
        <v>73</v>
      </c>
      <c r="B768">
        <v>4</v>
      </c>
      <c r="C768" t="s">
        <v>40</v>
      </c>
      <c r="D768">
        <v>63</v>
      </c>
      <c r="N768" s="69" t="str">
        <f t="shared" si="11"/>
        <v/>
      </c>
    </row>
    <row r="769" spans="1:14" ht="19.5" x14ac:dyDescent="0.4">
      <c r="A769" t="s">
        <v>73</v>
      </c>
      <c r="B769">
        <v>4</v>
      </c>
      <c r="C769" t="s">
        <v>40</v>
      </c>
      <c r="D769">
        <v>55</v>
      </c>
      <c r="N769" s="69" t="str">
        <f t="shared" si="11"/>
        <v/>
      </c>
    </row>
    <row r="770" spans="1:14" ht="19.5" x14ac:dyDescent="0.4">
      <c r="A770" t="s">
        <v>73</v>
      </c>
      <c r="B770">
        <v>4</v>
      </c>
      <c r="C770" t="s">
        <v>40</v>
      </c>
      <c r="D770">
        <v>107</v>
      </c>
      <c r="N770" s="69" t="str">
        <f t="shared" si="11"/>
        <v/>
      </c>
    </row>
    <row r="771" spans="1:14" ht="19.5" x14ac:dyDescent="0.4">
      <c r="A771" t="s">
        <v>73</v>
      </c>
      <c r="B771">
        <v>4</v>
      </c>
      <c r="C771" t="s">
        <v>40</v>
      </c>
      <c r="D771">
        <v>25</v>
      </c>
      <c r="N771" s="69" t="str">
        <f t="shared" si="11"/>
        <v/>
      </c>
    </row>
    <row r="772" spans="1:14" ht="19.5" x14ac:dyDescent="0.4">
      <c r="A772" t="s">
        <v>73</v>
      </c>
      <c r="B772">
        <v>4</v>
      </c>
      <c r="C772" t="s">
        <v>40</v>
      </c>
      <c r="D772">
        <v>73</v>
      </c>
      <c r="N772" s="69" t="str">
        <f t="shared" si="11"/>
        <v/>
      </c>
    </row>
    <row r="773" spans="1:14" ht="19.5" x14ac:dyDescent="0.4">
      <c r="A773" t="s">
        <v>73</v>
      </c>
      <c r="B773">
        <v>4</v>
      </c>
      <c r="C773" t="s">
        <v>40</v>
      </c>
      <c r="D773">
        <v>31</v>
      </c>
      <c r="N773" s="69" t="str">
        <f t="shared" si="11"/>
        <v/>
      </c>
    </row>
    <row r="774" spans="1:14" ht="19.5" x14ac:dyDescent="0.4">
      <c r="A774" t="s">
        <v>73</v>
      </c>
      <c r="B774">
        <v>4</v>
      </c>
      <c r="C774" t="s">
        <v>40</v>
      </c>
      <c r="D774">
        <v>34</v>
      </c>
      <c r="N774" s="69" t="str">
        <f t="shared" si="11"/>
        <v/>
      </c>
    </row>
    <row r="775" spans="1:14" ht="19.5" x14ac:dyDescent="0.4">
      <c r="A775" t="s">
        <v>73</v>
      </c>
      <c r="B775">
        <v>4</v>
      </c>
      <c r="C775" t="s">
        <v>40</v>
      </c>
      <c r="D775">
        <v>59</v>
      </c>
      <c r="N775" s="69" t="str">
        <f t="shared" si="11"/>
        <v/>
      </c>
    </row>
    <row r="776" spans="1:14" ht="19.5" x14ac:dyDescent="0.4">
      <c r="A776" t="s">
        <v>73</v>
      </c>
      <c r="B776">
        <v>4</v>
      </c>
      <c r="C776" t="s">
        <v>40</v>
      </c>
      <c r="D776">
        <v>126</v>
      </c>
      <c r="N776" s="69" t="str">
        <f t="shared" si="11"/>
        <v/>
      </c>
    </row>
    <row r="777" spans="1:14" ht="19.5" x14ac:dyDescent="0.4">
      <c r="A777" t="s">
        <v>73</v>
      </c>
      <c r="B777">
        <v>4</v>
      </c>
      <c r="C777" t="s">
        <v>40</v>
      </c>
      <c r="D777">
        <v>19</v>
      </c>
      <c r="N777" s="69" t="str">
        <f t="shared" si="11"/>
        <v/>
      </c>
    </row>
    <row r="778" spans="1:14" ht="19.5" x14ac:dyDescent="0.4">
      <c r="A778" t="s">
        <v>73</v>
      </c>
      <c r="B778">
        <v>4</v>
      </c>
      <c r="C778" t="s">
        <v>40</v>
      </c>
      <c r="D778">
        <v>132</v>
      </c>
      <c r="N778" s="69" t="str">
        <f t="shared" si="11"/>
        <v/>
      </c>
    </row>
    <row r="779" spans="1:14" ht="19.5" x14ac:dyDescent="0.4">
      <c r="A779" t="s">
        <v>74</v>
      </c>
      <c r="B779">
        <v>5</v>
      </c>
      <c r="C779" t="s">
        <v>40</v>
      </c>
      <c r="D779">
        <v>74</v>
      </c>
      <c r="N779" s="69" t="str">
        <f t="shared" si="11"/>
        <v/>
      </c>
    </row>
    <row r="780" spans="1:14" ht="19.5" x14ac:dyDescent="0.4">
      <c r="A780" t="s">
        <v>74</v>
      </c>
      <c r="B780">
        <v>5</v>
      </c>
      <c r="C780" t="s">
        <v>40</v>
      </c>
      <c r="D780">
        <v>27</v>
      </c>
      <c r="N780" s="69" t="str">
        <f t="shared" ref="N780:N843" si="12">IF(L780=L779,"",SUMIF(L:L,L780,M:M))</f>
        <v/>
      </c>
    </row>
    <row r="781" spans="1:14" ht="19.5" x14ac:dyDescent="0.4">
      <c r="A781" t="s">
        <v>74</v>
      </c>
      <c r="B781">
        <v>5</v>
      </c>
      <c r="C781" t="s">
        <v>40</v>
      </c>
      <c r="D781">
        <v>69</v>
      </c>
      <c r="N781" s="69" t="str">
        <f t="shared" si="12"/>
        <v/>
      </c>
    </row>
    <row r="782" spans="1:14" ht="19.5" x14ac:dyDescent="0.4">
      <c r="A782" t="s">
        <v>74</v>
      </c>
      <c r="B782">
        <v>5</v>
      </c>
      <c r="C782" t="s">
        <v>40</v>
      </c>
      <c r="D782">
        <v>181</v>
      </c>
      <c r="N782" s="69" t="str">
        <f t="shared" si="12"/>
        <v/>
      </c>
    </row>
    <row r="783" spans="1:14" ht="19.5" x14ac:dyDescent="0.4">
      <c r="A783" t="s">
        <v>74</v>
      </c>
      <c r="B783">
        <v>5</v>
      </c>
      <c r="C783" t="s">
        <v>40</v>
      </c>
      <c r="D783">
        <v>103</v>
      </c>
      <c r="N783" s="69" t="str">
        <f t="shared" si="12"/>
        <v/>
      </c>
    </row>
    <row r="784" spans="1:14" ht="19.5" x14ac:dyDescent="0.4">
      <c r="A784" t="s">
        <v>74</v>
      </c>
      <c r="B784">
        <v>5</v>
      </c>
      <c r="C784" t="s">
        <v>40</v>
      </c>
      <c r="D784">
        <v>18</v>
      </c>
      <c r="N784" s="69" t="str">
        <f t="shared" si="12"/>
        <v/>
      </c>
    </row>
    <row r="785" spans="1:14" ht="19.5" x14ac:dyDescent="0.4">
      <c r="A785" t="s">
        <v>74</v>
      </c>
      <c r="B785">
        <v>5</v>
      </c>
      <c r="C785" t="s">
        <v>40</v>
      </c>
      <c r="D785">
        <v>86</v>
      </c>
      <c r="N785" s="69" t="str">
        <f t="shared" si="12"/>
        <v/>
      </c>
    </row>
    <row r="786" spans="1:14" ht="19.5" x14ac:dyDescent="0.4">
      <c r="A786" t="s">
        <v>74</v>
      </c>
      <c r="B786">
        <v>5</v>
      </c>
      <c r="C786" t="s">
        <v>40</v>
      </c>
      <c r="D786">
        <v>20</v>
      </c>
      <c r="N786" s="69" t="str">
        <f t="shared" si="12"/>
        <v/>
      </c>
    </row>
    <row r="787" spans="1:14" ht="19.5" x14ac:dyDescent="0.4">
      <c r="A787" t="s">
        <v>74</v>
      </c>
      <c r="B787">
        <v>5</v>
      </c>
      <c r="C787" t="s">
        <v>40</v>
      </c>
      <c r="D787">
        <v>108</v>
      </c>
      <c r="N787" s="69" t="str">
        <f t="shared" si="12"/>
        <v/>
      </c>
    </row>
    <row r="788" spans="1:14" ht="19.5" x14ac:dyDescent="0.4">
      <c r="A788" t="s">
        <v>75</v>
      </c>
      <c r="B788">
        <v>6</v>
      </c>
      <c r="C788" t="s">
        <v>40</v>
      </c>
      <c r="D788">
        <v>114</v>
      </c>
      <c r="N788" s="69" t="str">
        <f t="shared" si="12"/>
        <v/>
      </c>
    </row>
    <row r="789" spans="1:14" ht="19.5" x14ac:dyDescent="0.4">
      <c r="A789" t="s">
        <v>75</v>
      </c>
      <c r="B789">
        <v>6</v>
      </c>
      <c r="C789" t="s">
        <v>40</v>
      </c>
      <c r="D789">
        <v>122</v>
      </c>
      <c r="N789" s="69" t="str">
        <f t="shared" si="12"/>
        <v/>
      </c>
    </row>
    <row r="790" spans="1:14" ht="19.5" x14ac:dyDescent="0.4">
      <c r="A790" t="s">
        <v>75</v>
      </c>
      <c r="B790">
        <v>6</v>
      </c>
      <c r="C790" t="s">
        <v>40</v>
      </c>
      <c r="D790">
        <v>26</v>
      </c>
      <c r="N790" s="69" t="str">
        <f t="shared" si="12"/>
        <v/>
      </c>
    </row>
    <row r="791" spans="1:14" ht="19.5" x14ac:dyDescent="0.4">
      <c r="A791" t="s">
        <v>75</v>
      </c>
      <c r="B791">
        <v>6</v>
      </c>
      <c r="C791" t="s">
        <v>40</v>
      </c>
      <c r="D791">
        <v>9</v>
      </c>
      <c r="N791" s="69" t="str">
        <f t="shared" si="12"/>
        <v/>
      </c>
    </row>
    <row r="792" spans="1:14" ht="19.5" x14ac:dyDescent="0.4">
      <c r="A792" t="s">
        <v>75</v>
      </c>
      <c r="B792">
        <v>6</v>
      </c>
      <c r="C792" t="s">
        <v>40</v>
      </c>
      <c r="D792">
        <v>13</v>
      </c>
      <c r="N792" s="69" t="str">
        <f t="shared" si="12"/>
        <v/>
      </c>
    </row>
    <row r="793" spans="1:14" ht="19.5" x14ac:dyDescent="0.4">
      <c r="A793" t="s">
        <v>75</v>
      </c>
      <c r="B793">
        <v>6</v>
      </c>
      <c r="C793" t="s">
        <v>40</v>
      </c>
      <c r="D793">
        <v>261</v>
      </c>
      <c r="N793" s="69" t="str">
        <f t="shared" si="12"/>
        <v/>
      </c>
    </row>
    <row r="794" spans="1:14" ht="19.5" x14ac:dyDescent="0.4">
      <c r="A794" t="s">
        <v>75</v>
      </c>
      <c r="B794">
        <v>6</v>
      </c>
      <c r="C794" t="s">
        <v>40</v>
      </c>
      <c r="D794">
        <v>202</v>
      </c>
      <c r="N794" s="69" t="str">
        <f t="shared" si="12"/>
        <v/>
      </c>
    </row>
    <row r="795" spans="1:14" ht="19.5" x14ac:dyDescent="0.4">
      <c r="A795" t="s">
        <v>75</v>
      </c>
      <c r="B795">
        <v>6</v>
      </c>
      <c r="C795" t="s">
        <v>40</v>
      </c>
      <c r="D795">
        <v>229</v>
      </c>
      <c r="N795" s="69" t="str">
        <f t="shared" si="12"/>
        <v/>
      </c>
    </row>
    <row r="796" spans="1:14" ht="19.5" x14ac:dyDescent="0.4">
      <c r="A796" t="s">
        <v>76</v>
      </c>
      <c r="B796">
        <v>7</v>
      </c>
      <c r="C796" t="s">
        <v>40</v>
      </c>
      <c r="D796">
        <v>87</v>
      </c>
      <c r="N796" s="69" t="str">
        <f t="shared" si="12"/>
        <v/>
      </c>
    </row>
    <row r="797" spans="1:14" ht="19.5" x14ac:dyDescent="0.4">
      <c r="A797" t="s">
        <v>76</v>
      </c>
      <c r="B797">
        <v>7</v>
      </c>
      <c r="C797" t="s">
        <v>40</v>
      </c>
      <c r="D797">
        <v>17</v>
      </c>
      <c r="N797" s="69" t="str">
        <f t="shared" si="12"/>
        <v/>
      </c>
    </row>
    <row r="798" spans="1:14" ht="19.5" x14ac:dyDescent="0.4">
      <c r="A798" t="s">
        <v>76</v>
      </c>
      <c r="B798">
        <v>7</v>
      </c>
      <c r="C798" t="s">
        <v>40</v>
      </c>
      <c r="D798">
        <v>278</v>
      </c>
      <c r="N798" s="69" t="str">
        <f t="shared" si="12"/>
        <v/>
      </c>
    </row>
    <row r="799" spans="1:14" ht="19.5" x14ac:dyDescent="0.4">
      <c r="A799" t="s">
        <v>76</v>
      </c>
      <c r="B799">
        <v>7</v>
      </c>
      <c r="C799" t="s">
        <v>40</v>
      </c>
      <c r="D799">
        <v>35</v>
      </c>
      <c r="N799" s="69" t="str">
        <f t="shared" si="12"/>
        <v/>
      </c>
    </row>
    <row r="800" spans="1:14" ht="19.5" x14ac:dyDescent="0.4">
      <c r="A800" t="s">
        <v>76</v>
      </c>
      <c r="B800">
        <v>7</v>
      </c>
      <c r="C800" t="s">
        <v>40</v>
      </c>
      <c r="D800">
        <v>72</v>
      </c>
      <c r="N800" s="69" t="str">
        <f t="shared" si="12"/>
        <v/>
      </c>
    </row>
    <row r="801" spans="1:14" ht="19.5" x14ac:dyDescent="0.4">
      <c r="A801" t="s">
        <v>76</v>
      </c>
      <c r="B801">
        <v>7</v>
      </c>
      <c r="C801" t="s">
        <v>40</v>
      </c>
      <c r="D801">
        <v>182</v>
      </c>
      <c r="N801" s="69" t="str">
        <f t="shared" si="12"/>
        <v/>
      </c>
    </row>
    <row r="802" spans="1:14" ht="19.5" x14ac:dyDescent="0.4">
      <c r="A802" t="s">
        <v>76</v>
      </c>
      <c r="B802">
        <v>7</v>
      </c>
      <c r="C802" t="s">
        <v>40</v>
      </c>
      <c r="D802">
        <v>48</v>
      </c>
      <c r="N802" s="69" t="str">
        <f t="shared" si="12"/>
        <v/>
      </c>
    </row>
    <row r="803" spans="1:14" ht="19.5" x14ac:dyDescent="0.4">
      <c r="A803" t="s">
        <v>76</v>
      </c>
      <c r="B803">
        <v>7</v>
      </c>
      <c r="C803" t="s">
        <v>40</v>
      </c>
      <c r="D803">
        <v>34</v>
      </c>
      <c r="N803" s="69" t="str">
        <f t="shared" si="12"/>
        <v/>
      </c>
    </row>
    <row r="804" spans="1:14" ht="19.5" x14ac:dyDescent="0.4">
      <c r="A804" t="s">
        <v>77</v>
      </c>
      <c r="B804">
        <v>8</v>
      </c>
      <c r="C804" t="s">
        <v>40</v>
      </c>
      <c r="D804">
        <v>179</v>
      </c>
      <c r="N804" s="69" t="str">
        <f t="shared" si="12"/>
        <v/>
      </c>
    </row>
    <row r="805" spans="1:14" ht="19.5" x14ac:dyDescent="0.4">
      <c r="A805" t="s">
        <v>77</v>
      </c>
      <c r="B805">
        <v>8</v>
      </c>
      <c r="C805" t="s">
        <v>40</v>
      </c>
      <c r="D805">
        <v>96</v>
      </c>
      <c r="N805" s="69" t="str">
        <f t="shared" si="12"/>
        <v/>
      </c>
    </row>
    <row r="806" spans="1:14" ht="19.5" x14ac:dyDescent="0.4">
      <c r="A806" t="s">
        <v>77</v>
      </c>
      <c r="B806">
        <v>8</v>
      </c>
      <c r="C806" t="s">
        <v>40</v>
      </c>
      <c r="D806">
        <v>437</v>
      </c>
      <c r="N806" s="69" t="str">
        <f t="shared" si="12"/>
        <v/>
      </c>
    </row>
    <row r="807" spans="1:14" ht="19.5" x14ac:dyDescent="0.4">
      <c r="A807" t="s">
        <v>77</v>
      </c>
      <c r="B807">
        <v>8</v>
      </c>
      <c r="C807" t="s">
        <v>40</v>
      </c>
      <c r="D807">
        <v>111</v>
      </c>
      <c r="N807" s="69" t="str">
        <f t="shared" si="12"/>
        <v/>
      </c>
    </row>
    <row r="808" spans="1:14" ht="19.5" x14ac:dyDescent="0.4">
      <c r="A808" t="s">
        <v>78</v>
      </c>
      <c r="B808">
        <v>9</v>
      </c>
      <c r="C808" t="s">
        <v>40</v>
      </c>
      <c r="D808">
        <v>279</v>
      </c>
      <c r="N808" s="69" t="str">
        <f t="shared" si="12"/>
        <v/>
      </c>
    </row>
    <row r="809" spans="1:14" ht="19.5" x14ac:dyDescent="0.4">
      <c r="A809" t="s">
        <v>78</v>
      </c>
      <c r="B809">
        <v>9</v>
      </c>
      <c r="C809" t="s">
        <v>40</v>
      </c>
      <c r="D809">
        <v>158</v>
      </c>
      <c r="N809" s="69" t="str">
        <f t="shared" si="12"/>
        <v/>
      </c>
    </row>
    <row r="810" spans="1:14" ht="19.5" x14ac:dyDescent="0.4">
      <c r="A810" t="s">
        <v>78</v>
      </c>
      <c r="B810">
        <v>9</v>
      </c>
      <c r="C810" t="s">
        <v>40</v>
      </c>
      <c r="D810">
        <v>36</v>
      </c>
      <c r="N810" s="69" t="str">
        <f t="shared" si="12"/>
        <v/>
      </c>
    </row>
    <row r="811" spans="1:14" ht="19.5" x14ac:dyDescent="0.4">
      <c r="A811" t="s">
        <v>78</v>
      </c>
      <c r="B811">
        <v>9</v>
      </c>
      <c r="C811" t="s">
        <v>40</v>
      </c>
      <c r="D811">
        <v>37</v>
      </c>
      <c r="N811" s="69" t="str">
        <f t="shared" si="12"/>
        <v/>
      </c>
    </row>
    <row r="812" spans="1:14" ht="19.5" x14ac:dyDescent="0.4">
      <c r="A812" t="s">
        <v>78</v>
      </c>
      <c r="B812">
        <v>9</v>
      </c>
      <c r="C812" t="s">
        <v>40</v>
      </c>
      <c r="D812">
        <v>119</v>
      </c>
      <c r="N812" s="69" t="str">
        <f t="shared" si="12"/>
        <v/>
      </c>
    </row>
    <row r="813" spans="1:14" ht="19.5" x14ac:dyDescent="0.4">
      <c r="A813" t="s">
        <v>78</v>
      </c>
      <c r="B813">
        <v>9</v>
      </c>
      <c r="C813" t="s">
        <v>40</v>
      </c>
      <c r="D813">
        <v>9</v>
      </c>
      <c r="N813" s="69" t="str">
        <f t="shared" si="12"/>
        <v/>
      </c>
    </row>
    <row r="814" spans="1:14" ht="19.5" x14ac:dyDescent="0.4">
      <c r="A814" t="s">
        <v>78</v>
      </c>
      <c r="B814">
        <v>9</v>
      </c>
      <c r="C814" t="s">
        <v>40</v>
      </c>
      <c r="D814">
        <v>195</v>
      </c>
      <c r="N814" s="69" t="str">
        <f t="shared" si="12"/>
        <v/>
      </c>
    </row>
    <row r="815" spans="1:14" ht="19.5" x14ac:dyDescent="0.4">
      <c r="A815" t="s">
        <v>79</v>
      </c>
      <c r="B815">
        <v>10</v>
      </c>
      <c r="C815" t="s">
        <v>40</v>
      </c>
      <c r="D815">
        <v>84</v>
      </c>
      <c r="N815" s="69" t="str">
        <f t="shared" si="12"/>
        <v/>
      </c>
    </row>
    <row r="816" spans="1:14" ht="19.5" x14ac:dyDescent="0.4">
      <c r="A816" t="s">
        <v>79</v>
      </c>
      <c r="B816">
        <v>10</v>
      </c>
      <c r="C816" t="s">
        <v>40</v>
      </c>
      <c r="D816">
        <v>80</v>
      </c>
      <c r="N816" s="69" t="str">
        <f t="shared" si="12"/>
        <v/>
      </c>
    </row>
    <row r="817" spans="1:14" ht="19.5" x14ac:dyDescent="0.4">
      <c r="A817" t="s">
        <v>79</v>
      </c>
      <c r="B817">
        <v>10</v>
      </c>
      <c r="C817" t="s">
        <v>40</v>
      </c>
      <c r="D817">
        <v>239</v>
      </c>
      <c r="N817" s="69" t="str">
        <f t="shared" si="12"/>
        <v/>
      </c>
    </row>
    <row r="818" spans="1:14" ht="19.5" x14ac:dyDescent="0.4">
      <c r="A818" t="s">
        <v>79</v>
      </c>
      <c r="B818">
        <v>10</v>
      </c>
      <c r="C818" t="s">
        <v>40</v>
      </c>
      <c r="D818">
        <v>15</v>
      </c>
      <c r="N818" s="69" t="str">
        <f t="shared" si="12"/>
        <v/>
      </c>
    </row>
    <row r="819" spans="1:14" ht="19.5" x14ac:dyDescent="0.4">
      <c r="A819" t="s">
        <v>79</v>
      </c>
      <c r="B819">
        <v>10</v>
      </c>
      <c r="C819" t="s">
        <v>40</v>
      </c>
      <c r="D819">
        <v>220</v>
      </c>
      <c r="N819" s="69" t="str">
        <f t="shared" si="12"/>
        <v/>
      </c>
    </row>
    <row r="820" spans="1:14" ht="19.5" x14ac:dyDescent="0.4">
      <c r="A820" t="s">
        <v>79</v>
      </c>
      <c r="B820">
        <v>10</v>
      </c>
      <c r="C820" t="s">
        <v>40</v>
      </c>
      <c r="D820">
        <v>16</v>
      </c>
      <c r="N820" s="69" t="str">
        <f t="shared" si="12"/>
        <v/>
      </c>
    </row>
    <row r="821" spans="1:14" ht="19.5" x14ac:dyDescent="0.4">
      <c r="A821" t="s">
        <v>79</v>
      </c>
      <c r="B821">
        <v>10</v>
      </c>
      <c r="C821" t="s">
        <v>40</v>
      </c>
      <c r="D821">
        <v>16</v>
      </c>
      <c r="N821" s="69" t="str">
        <f t="shared" si="12"/>
        <v/>
      </c>
    </row>
    <row r="822" spans="1:14" ht="19.5" x14ac:dyDescent="0.4">
      <c r="A822" t="s">
        <v>79</v>
      </c>
      <c r="B822">
        <v>10</v>
      </c>
      <c r="C822" t="s">
        <v>40</v>
      </c>
      <c r="D822">
        <v>143</v>
      </c>
      <c r="N822" s="69" t="str">
        <f t="shared" si="12"/>
        <v/>
      </c>
    </row>
    <row r="823" spans="1:14" ht="19.5" x14ac:dyDescent="0.4">
      <c r="A823" t="s">
        <v>80</v>
      </c>
      <c r="B823">
        <v>11</v>
      </c>
      <c r="C823" t="s">
        <v>40</v>
      </c>
      <c r="D823">
        <v>199</v>
      </c>
      <c r="N823" s="69" t="str">
        <f t="shared" si="12"/>
        <v/>
      </c>
    </row>
    <row r="824" spans="1:14" ht="19.5" x14ac:dyDescent="0.4">
      <c r="A824" t="s">
        <v>80</v>
      </c>
      <c r="B824">
        <v>11</v>
      </c>
      <c r="C824" t="s">
        <v>40</v>
      </c>
      <c r="D824">
        <v>235</v>
      </c>
      <c r="N824" s="69" t="str">
        <f t="shared" si="12"/>
        <v/>
      </c>
    </row>
    <row r="825" spans="1:14" ht="19.5" x14ac:dyDescent="0.4">
      <c r="A825" t="s">
        <v>80</v>
      </c>
      <c r="B825">
        <v>11</v>
      </c>
      <c r="C825" t="s">
        <v>40</v>
      </c>
      <c r="D825">
        <v>83</v>
      </c>
      <c r="N825" s="69" t="str">
        <f t="shared" si="12"/>
        <v/>
      </c>
    </row>
    <row r="826" spans="1:14" ht="19.5" x14ac:dyDescent="0.4">
      <c r="A826" t="s">
        <v>80</v>
      </c>
      <c r="B826">
        <v>11</v>
      </c>
      <c r="C826" t="s">
        <v>40</v>
      </c>
      <c r="D826">
        <v>290</v>
      </c>
      <c r="N826" s="69" t="str">
        <f t="shared" si="12"/>
        <v/>
      </c>
    </row>
    <row r="827" spans="1:14" ht="19.5" x14ac:dyDescent="0.4">
      <c r="A827" t="s">
        <v>81</v>
      </c>
      <c r="B827">
        <v>12</v>
      </c>
      <c r="C827" t="s">
        <v>40</v>
      </c>
      <c r="D827">
        <v>148</v>
      </c>
      <c r="N827" s="69" t="str">
        <f t="shared" si="12"/>
        <v/>
      </c>
    </row>
    <row r="828" spans="1:14" ht="19.5" x14ac:dyDescent="0.4">
      <c r="A828" t="s">
        <v>81</v>
      </c>
      <c r="B828">
        <v>12</v>
      </c>
      <c r="C828" t="s">
        <v>40</v>
      </c>
      <c r="D828">
        <v>46</v>
      </c>
      <c r="N828" s="69" t="str">
        <f t="shared" si="12"/>
        <v/>
      </c>
    </row>
    <row r="829" spans="1:14" ht="19.5" x14ac:dyDescent="0.4">
      <c r="A829" t="s">
        <v>81</v>
      </c>
      <c r="B829">
        <v>12</v>
      </c>
      <c r="C829" t="s">
        <v>40</v>
      </c>
      <c r="D829">
        <v>77</v>
      </c>
      <c r="N829" s="69" t="str">
        <f t="shared" si="12"/>
        <v/>
      </c>
    </row>
    <row r="830" spans="1:14" ht="19.5" x14ac:dyDescent="0.4">
      <c r="A830" t="s">
        <v>81</v>
      </c>
      <c r="B830">
        <v>12</v>
      </c>
      <c r="C830" t="s">
        <v>40</v>
      </c>
      <c r="D830">
        <v>81</v>
      </c>
      <c r="N830" s="69" t="str">
        <f t="shared" si="12"/>
        <v/>
      </c>
    </row>
    <row r="831" spans="1:14" ht="19.5" x14ac:dyDescent="0.4">
      <c r="A831" t="s">
        <v>65</v>
      </c>
      <c r="B831">
        <v>1</v>
      </c>
      <c r="C831" t="s">
        <v>51</v>
      </c>
      <c r="D831">
        <v>112</v>
      </c>
      <c r="N831" s="69" t="str">
        <f t="shared" si="12"/>
        <v/>
      </c>
    </row>
    <row r="832" spans="1:14" ht="19.5" x14ac:dyDescent="0.4">
      <c r="A832" t="s">
        <v>65</v>
      </c>
      <c r="B832">
        <v>1</v>
      </c>
      <c r="C832" t="s">
        <v>51</v>
      </c>
      <c r="D832">
        <v>135</v>
      </c>
      <c r="N832" s="69" t="str">
        <f t="shared" si="12"/>
        <v/>
      </c>
    </row>
    <row r="833" spans="1:14" ht="19.5" x14ac:dyDescent="0.4">
      <c r="A833" t="s">
        <v>65</v>
      </c>
      <c r="B833">
        <v>1</v>
      </c>
      <c r="C833" t="s">
        <v>51</v>
      </c>
      <c r="D833">
        <v>70</v>
      </c>
      <c r="N833" s="69" t="str">
        <f t="shared" si="12"/>
        <v/>
      </c>
    </row>
    <row r="834" spans="1:14" ht="19.5" x14ac:dyDescent="0.4">
      <c r="A834" t="s">
        <v>65</v>
      </c>
      <c r="B834">
        <v>1</v>
      </c>
      <c r="C834" t="s">
        <v>51</v>
      </c>
      <c r="D834">
        <v>137</v>
      </c>
      <c r="N834" s="69" t="str">
        <f t="shared" si="12"/>
        <v/>
      </c>
    </row>
    <row r="835" spans="1:14" ht="19.5" x14ac:dyDescent="0.4">
      <c r="A835" t="s">
        <v>65</v>
      </c>
      <c r="B835">
        <v>1</v>
      </c>
      <c r="C835" t="s">
        <v>51</v>
      </c>
      <c r="D835">
        <v>46</v>
      </c>
      <c r="N835" s="69" t="str">
        <f t="shared" si="12"/>
        <v/>
      </c>
    </row>
    <row r="836" spans="1:14" ht="19.5" x14ac:dyDescent="0.4">
      <c r="A836" t="s">
        <v>65</v>
      </c>
      <c r="B836">
        <v>1</v>
      </c>
      <c r="C836" t="s">
        <v>51</v>
      </c>
      <c r="D836">
        <v>103</v>
      </c>
      <c r="N836" s="69" t="str">
        <f t="shared" si="12"/>
        <v/>
      </c>
    </row>
    <row r="837" spans="1:14" ht="19.5" x14ac:dyDescent="0.4">
      <c r="A837" t="s">
        <v>65</v>
      </c>
      <c r="B837">
        <v>1</v>
      </c>
      <c r="C837" t="s">
        <v>51</v>
      </c>
      <c r="D837">
        <v>59</v>
      </c>
      <c r="N837" s="69" t="str">
        <f t="shared" si="12"/>
        <v/>
      </c>
    </row>
    <row r="838" spans="1:14" ht="19.5" x14ac:dyDescent="0.4">
      <c r="A838" t="s">
        <v>65</v>
      </c>
      <c r="B838">
        <v>1</v>
      </c>
      <c r="C838" t="s">
        <v>51</v>
      </c>
      <c r="D838">
        <v>290</v>
      </c>
      <c r="N838" s="69" t="str">
        <f t="shared" si="12"/>
        <v/>
      </c>
    </row>
    <row r="839" spans="1:14" ht="19.5" x14ac:dyDescent="0.4">
      <c r="A839" t="s">
        <v>65</v>
      </c>
      <c r="B839">
        <v>1</v>
      </c>
      <c r="C839" t="s">
        <v>51</v>
      </c>
      <c r="D839">
        <v>233</v>
      </c>
      <c r="N839" s="69" t="str">
        <f t="shared" si="12"/>
        <v/>
      </c>
    </row>
    <row r="840" spans="1:14" ht="19.5" x14ac:dyDescent="0.4">
      <c r="A840" t="s">
        <v>65</v>
      </c>
      <c r="B840">
        <v>1</v>
      </c>
      <c r="C840" t="s">
        <v>51</v>
      </c>
      <c r="D840">
        <v>43</v>
      </c>
      <c r="N840" s="69" t="str">
        <f t="shared" si="12"/>
        <v/>
      </c>
    </row>
    <row r="841" spans="1:14" ht="19.5" x14ac:dyDescent="0.4">
      <c r="A841" t="s">
        <v>71</v>
      </c>
      <c r="B841">
        <v>2</v>
      </c>
      <c r="C841" t="s">
        <v>51</v>
      </c>
      <c r="D841">
        <v>96</v>
      </c>
      <c r="N841" s="69" t="str">
        <f t="shared" si="12"/>
        <v/>
      </c>
    </row>
    <row r="842" spans="1:14" ht="19.5" x14ac:dyDescent="0.4">
      <c r="A842" t="s">
        <v>71</v>
      </c>
      <c r="B842">
        <v>2</v>
      </c>
      <c r="C842" t="s">
        <v>51</v>
      </c>
      <c r="D842">
        <v>120</v>
      </c>
      <c r="N842" s="69" t="str">
        <f t="shared" si="12"/>
        <v/>
      </c>
    </row>
    <row r="843" spans="1:14" ht="19.5" x14ac:dyDescent="0.4">
      <c r="A843" t="s">
        <v>71</v>
      </c>
      <c r="B843">
        <v>2</v>
      </c>
      <c r="C843" t="s">
        <v>51</v>
      </c>
      <c r="D843">
        <v>67</v>
      </c>
      <c r="N843" s="69" t="str">
        <f t="shared" si="12"/>
        <v/>
      </c>
    </row>
    <row r="844" spans="1:14" ht="19.5" x14ac:dyDescent="0.4">
      <c r="A844" t="s">
        <v>71</v>
      </c>
      <c r="B844">
        <v>2</v>
      </c>
      <c r="C844" t="s">
        <v>51</v>
      </c>
      <c r="D844">
        <v>127</v>
      </c>
      <c r="N844" s="69" t="str">
        <f t="shared" ref="N844:N907" si="13">IF(L844=L843,"",SUMIF(L:L,L844,M:M))</f>
        <v/>
      </c>
    </row>
    <row r="845" spans="1:14" ht="19.5" x14ac:dyDescent="0.4">
      <c r="A845" t="s">
        <v>71</v>
      </c>
      <c r="B845">
        <v>2</v>
      </c>
      <c r="C845" t="s">
        <v>51</v>
      </c>
      <c r="D845">
        <v>70</v>
      </c>
      <c r="N845" s="69" t="str">
        <f t="shared" si="13"/>
        <v/>
      </c>
    </row>
    <row r="846" spans="1:14" ht="19.5" x14ac:dyDescent="0.4">
      <c r="A846" t="s">
        <v>71</v>
      </c>
      <c r="B846">
        <v>2</v>
      </c>
      <c r="C846" t="s">
        <v>51</v>
      </c>
      <c r="D846">
        <v>68</v>
      </c>
      <c r="N846" s="69" t="str">
        <f t="shared" si="13"/>
        <v/>
      </c>
    </row>
    <row r="847" spans="1:14" ht="19.5" x14ac:dyDescent="0.4">
      <c r="A847" t="s">
        <v>71</v>
      </c>
      <c r="B847">
        <v>2</v>
      </c>
      <c r="C847" t="s">
        <v>51</v>
      </c>
      <c r="D847">
        <v>174</v>
      </c>
      <c r="N847" s="69" t="str">
        <f t="shared" si="13"/>
        <v/>
      </c>
    </row>
    <row r="848" spans="1:14" ht="19.5" x14ac:dyDescent="0.4">
      <c r="A848" t="s">
        <v>71</v>
      </c>
      <c r="B848">
        <v>2</v>
      </c>
      <c r="C848" t="s">
        <v>51</v>
      </c>
      <c r="D848">
        <v>28</v>
      </c>
      <c r="N848" s="69" t="str">
        <f t="shared" si="13"/>
        <v/>
      </c>
    </row>
    <row r="849" spans="1:14" ht="19.5" x14ac:dyDescent="0.4">
      <c r="A849" t="s">
        <v>71</v>
      </c>
      <c r="B849">
        <v>2</v>
      </c>
      <c r="C849" t="s">
        <v>51</v>
      </c>
      <c r="D849">
        <v>53</v>
      </c>
      <c r="N849" s="69" t="str">
        <f t="shared" si="13"/>
        <v/>
      </c>
    </row>
    <row r="850" spans="1:14" ht="19.5" x14ac:dyDescent="0.4">
      <c r="A850" t="s">
        <v>71</v>
      </c>
      <c r="B850">
        <v>2</v>
      </c>
      <c r="C850" t="s">
        <v>51</v>
      </c>
      <c r="D850">
        <v>21</v>
      </c>
      <c r="N850" s="69" t="str">
        <f t="shared" si="13"/>
        <v/>
      </c>
    </row>
    <row r="851" spans="1:14" ht="19.5" x14ac:dyDescent="0.4">
      <c r="A851" t="s">
        <v>71</v>
      </c>
      <c r="B851">
        <v>2</v>
      </c>
      <c r="C851" t="s">
        <v>51</v>
      </c>
      <c r="D851">
        <v>53</v>
      </c>
      <c r="N851" s="69" t="str">
        <f t="shared" si="13"/>
        <v/>
      </c>
    </row>
    <row r="852" spans="1:14" ht="19.5" x14ac:dyDescent="0.4">
      <c r="A852" t="s">
        <v>71</v>
      </c>
      <c r="B852">
        <v>2</v>
      </c>
      <c r="C852" t="s">
        <v>51</v>
      </c>
      <c r="D852">
        <v>49</v>
      </c>
      <c r="N852" s="69" t="str">
        <f t="shared" si="13"/>
        <v/>
      </c>
    </row>
    <row r="853" spans="1:14" ht="19.5" x14ac:dyDescent="0.4">
      <c r="A853" t="s">
        <v>71</v>
      </c>
      <c r="B853">
        <v>2</v>
      </c>
      <c r="C853" t="s">
        <v>51</v>
      </c>
      <c r="D853">
        <v>90</v>
      </c>
      <c r="N853" s="69" t="str">
        <f t="shared" si="13"/>
        <v/>
      </c>
    </row>
    <row r="854" spans="1:14" ht="19.5" x14ac:dyDescent="0.4">
      <c r="A854" t="s">
        <v>71</v>
      </c>
      <c r="B854">
        <v>2</v>
      </c>
      <c r="C854" t="s">
        <v>51</v>
      </c>
      <c r="D854">
        <v>38</v>
      </c>
      <c r="N854" s="69" t="str">
        <f t="shared" si="13"/>
        <v/>
      </c>
    </row>
    <row r="855" spans="1:14" ht="19.5" x14ac:dyDescent="0.4">
      <c r="A855" t="s">
        <v>71</v>
      </c>
      <c r="B855">
        <v>2</v>
      </c>
      <c r="C855" t="s">
        <v>51</v>
      </c>
      <c r="D855">
        <v>144</v>
      </c>
      <c r="N855" s="69" t="str">
        <f t="shared" si="13"/>
        <v/>
      </c>
    </row>
    <row r="856" spans="1:14" ht="19.5" x14ac:dyDescent="0.4">
      <c r="A856" t="s">
        <v>72</v>
      </c>
      <c r="B856">
        <v>3</v>
      </c>
      <c r="C856" t="s">
        <v>51</v>
      </c>
      <c r="D856">
        <v>57</v>
      </c>
      <c r="N856" s="69" t="str">
        <f t="shared" si="13"/>
        <v/>
      </c>
    </row>
    <row r="857" spans="1:14" ht="19.5" x14ac:dyDescent="0.4">
      <c r="A857" t="s">
        <v>72</v>
      </c>
      <c r="B857">
        <v>3</v>
      </c>
      <c r="C857" t="s">
        <v>51</v>
      </c>
      <c r="D857">
        <v>25</v>
      </c>
      <c r="N857" s="69" t="str">
        <f t="shared" si="13"/>
        <v/>
      </c>
    </row>
    <row r="858" spans="1:14" ht="19.5" x14ac:dyDescent="0.4">
      <c r="A858" t="s">
        <v>72</v>
      </c>
      <c r="B858">
        <v>3</v>
      </c>
      <c r="C858" t="s">
        <v>51</v>
      </c>
      <c r="D858">
        <v>158</v>
      </c>
      <c r="N858" s="69" t="str">
        <f t="shared" si="13"/>
        <v/>
      </c>
    </row>
    <row r="859" spans="1:14" ht="19.5" x14ac:dyDescent="0.4">
      <c r="A859" t="s">
        <v>72</v>
      </c>
      <c r="B859">
        <v>3</v>
      </c>
      <c r="C859" t="s">
        <v>51</v>
      </c>
      <c r="D859">
        <v>133</v>
      </c>
      <c r="N859" s="69" t="str">
        <f t="shared" si="13"/>
        <v/>
      </c>
    </row>
    <row r="860" spans="1:14" ht="19.5" x14ac:dyDescent="0.4">
      <c r="A860" t="s">
        <v>72</v>
      </c>
      <c r="B860">
        <v>3</v>
      </c>
      <c r="C860" t="s">
        <v>51</v>
      </c>
      <c r="D860">
        <v>34</v>
      </c>
      <c r="N860" s="69" t="str">
        <f t="shared" si="13"/>
        <v/>
      </c>
    </row>
    <row r="861" spans="1:14" ht="19.5" x14ac:dyDescent="0.4">
      <c r="A861" t="s">
        <v>72</v>
      </c>
      <c r="B861">
        <v>3</v>
      </c>
      <c r="C861" t="s">
        <v>51</v>
      </c>
      <c r="D861">
        <v>152</v>
      </c>
      <c r="N861" s="69" t="str">
        <f t="shared" si="13"/>
        <v/>
      </c>
    </row>
    <row r="862" spans="1:14" ht="19.5" x14ac:dyDescent="0.4">
      <c r="A862" t="s">
        <v>72</v>
      </c>
      <c r="B862">
        <v>3</v>
      </c>
      <c r="C862" t="s">
        <v>51</v>
      </c>
      <c r="D862">
        <v>30</v>
      </c>
      <c r="N862" s="69" t="str">
        <f t="shared" si="13"/>
        <v/>
      </c>
    </row>
    <row r="863" spans="1:14" ht="19.5" x14ac:dyDescent="0.4">
      <c r="A863" t="s">
        <v>72</v>
      </c>
      <c r="B863">
        <v>3</v>
      </c>
      <c r="C863" t="s">
        <v>51</v>
      </c>
      <c r="D863">
        <v>65</v>
      </c>
      <c r="N863" s="69" t="str">
        <f t="shared" si="13"/>
        <v/>
      </c>
    </row>
    <row r="864" spans="1:14" ht="19.5" x14ac:dyDescent="0.4">
      <c r="A864" t="s">
        <v>72</v>
      </c>
      <c r="B864">
        <v>3</v>
      </c>
      <c r="C864" t="s">
        <v>51</v>
      </c>
      <c r="D864">
        <v>32</v>
      </c>
      <c r="N864" s="69" t="str">
        <f t="shared" si="13"/>
        <v/>
      </c>
    </row>
    <row r="865" spans="1:14" ht="19.5" x14ac:dyDescent="0.4">
      <c r="A865" t="s">
        <v>72</v>
      </c>
      <c r="B865">
        <v>3</v>
      </c>
      <c r="C865" t="s">
        <v>51</v>
      </c>
      <c r="D865">
        <v>135</v>
      </c>
      <c r="N865" s="69" t="str">
        <f t="shared" si="13"/>
        <v/>
      </c>
    </row>
    <row r="866" spans="1:14" ht="19.5" x14ac:dyDescent="0.4">
      <c r="A866" t="s">
        <v>72</v>
      </c>
      <c r="B866">
        <v>3</v>
      </c>
      <c r="C866" t="s">
        <v>51</v>
      </c>
      <c r="D866">
        <v>40</v>
      </c>
      <c r="N866" s="69" t="str">
        <f t="shared" si="13"/>
        <v/>
      </c>
    </row>
    <row r="867" spans="1:14" ht="19.5" x14ac:dyDescent="0.4">
      <c r="A867" t="s">
        <v>72</v>
      </c>
      <c r="B867">
        <v>3</v>
      </c>
      <c r="C867" t="s">
        <v>51</v>
      </c>
      <c r="D867">
        <v>66</v>
      </c>
      <c r="N867" s="69" t="str">
        <f t="shared" si="13"/>
        <v/>
      </c>
    </row>
    <row r="868" spans="1:14" ht="19.5" x14ac:dyDescent="0.4">
      <c r="A868" t="s">
        <v>72</v>
      </c>
      <c r="B868">
        <v>3</v>
      </c>
      <c r="C868" t="s">
        <v>51</v>
      </c>
      <c r="D868">
        <v>47</v>
      </c>
      <c r="N868" s="69" t="str">
        <f t="shared" si="13"/>
        <v/>
      </c>
    </row>
    <row r="869" spans="1:14" ht="19.5" x14ac:dyDescent="0.4">
      <c r="A869" t="s">
        <v>72</v>
      </c>
      <c r="B869">
        <v>3</v>
      </c>
      <c r="C869" t="s">
        <v>51</v>
      </c>
      <c r="D869">
        <v>147</v>
      </c>
      <c r="N869" s="69" t="str">
        <f t="shared" si="13"/>
        <v/>
      </c>
    </row>
    <row r="870" spans="1:14" ht="19.5" x14ac:dyDescent="0.4">
      <c r="A870" t="s">
        <v>72</v>
      </c>
      <c r="B870">
        <v>3</v>
      </c>
      <c r="C870" t="s">
        <v>51</v>
      </c>
      <c r="D870">
        <v>25</v>
      </c>
      <c r="N870" s="69" t="str">
        <f t="shared" si="13"/>
        <v/>
      </c>
    </row>
    <row r="871" spans="1:14" ht="19.5" x14ac:dyDescent="0.4">
      <c r="A871" t="s">
        <v>72</v>
      </c>
      <c r="B871">
        <v>3</v>
      </c>
      <c r="C871" t="s">
        <v>51</v>
      </c>
      <c r="D871">
        <v>38</v>
      </c>
      <c r="N871" s="69" t="str">
        <f t="shared" si="13"/>
        <v/>
      </c>
    </row>
    <row r="872" spans="1:14" ht="19.5" x14ac:dyDescent="0.4">
      <c r="A872" t="s">
        <v>72</v>
      </c>
      <c r="B872">
        <v>3</v>
      </c>
      <c r="C872" t="s">
        <v>51</v>
      </c>
      <c r="D872">
        <v>20</v>
      </c>
      <c r="N872" s="69" t="str">
        <f t="shared" si="13"/>
        <v/>
      </c>
    </row>
    <row r="873" spans="1:14" ht="19.5" x14ac:dyDescent="0.4">
      <c r="A873" t="s">
        <v>73</v>
      </c>
      <c r="B873">
        <v>4</v>
      </c>
      <c r="C873" t="s">
        <v>51</v>
      </c>
      <c r="D873">
        <v>18</v>
      </c>
      <c r="N873" s="69" t="str">
        <f t="shared" si="13"/>
        <v/>
      </c>
    </row>
    <row r="874" spans="1:14" ht="19.5" x14ac:dyDescent="0.4">
      <c r="A874" t="s">
        <v>73</v>
      </c>
      <c r="B874">
        <v>4</v>
      </c>
      <c r="C874" t="s">
        <v>51</v>
      </c>
      <c r="D874">
        <v>222</v>
      </c>
      <c r="N874" s="69" t="str">
        <f t="shared" si="13"/>
        <v/>
      </c>
    </row>
    <row r="875" spans="1:14" ht="19.5" x14ac:dyDescent="0.4">
      <c r="A875" t="s">
        <v>73</v>
      </c>
      <c r="B875">
        <v>4</v>
      </c>
      <c r="C875" t="s">
        <v>51</v>
      </c>
      <c r="D875">
        <v>45</v>
      </c>
      <c r="N875" s="69" t="str">
        <f t="shared" si="13"/>
        <v/>
      </c>
    </row>
    <row r="876" spans="1:14" ht="19.5" x14ac:dyDescent="0.4">
      <c r="A876" t="s">
        <v>73</v>
      </c>
      <c r="B876">
        <v>4</v>
      </c>
      <c r="C876" t="s">
        <v>51</v>
      </c>
      <c r="D876">
        <v>76</v>
      </c>
      <c r="N876" s="69" t="str">
        <f t="shared" si="13"/>
        <v/>
      </c>
    </row>
    <row r="877" spans="1:14" ht="19.5" x14ac:dyDescent="0.4">
      <c r="A877" t="s">
        <v>73</v>
      </c>
      <c r="B877">
        <v>4</v>
      </c>
      <c r="C877" t="s">
        <v>51</v>
      </c>
      <c r="D877">
        <v>44</v>
      </c>
      <c r="N877" s="69" t="str">
        <f t="shared" si="13"/>
        <v/>
      </c>
    </row>
    <row r="878" spans="1:14" ht="19.5" x14ac:dyDescent="0.4">
      <c r="A878" t="s">
        <v>73</v>
      </c>
      <c r="B878">
        <v>4</v>
      </c>
      <c r="C878" t="s">
        <v>51</v>
      </c>
      <c r="D878">
        <v>173</v>
      </c>
      <c r="N878" s="69" t="str">
        <f t="shared" si="13"/>
        <v/>
      </c>
    </row>
    <row r="879" spans="1:14" ht="19.5" x14ac:dyDescent="0.4">
      <c r="A879" t="s">
        <v>73</v>
      </c>
      <c r="B879">
        <v>4</v>
      </c>
      <c r="C879" t="s">
        <v>51</v>
      </c>
      <c r="D879">
        <v>35</v>
      </c>
      <c r="N879" s="69" t="str">
        <f t="shared" si="13"/>
        <v/>
      </c>
    </row>
    <row r="880" spans="1:14" ht="19.5" x14ac:dyDescent="0.4">
      <c r="A880" t="s">
        <v>73</v>
      </c>
      <c r="B880">
        <v>4</v>
      </c>
      <c r="C880" t="s">
        <v>51</v>
      </c>
      <c r="D880">
        <v>73</v>
      </c>
      <c r="N880" s="69" t="str">
        <f t="shared" si="13"/>
        <v/>
      </c>
    </row>
    <row r="881" spans="1:14" ht="19.5" x14ac:dyDescent="0.4">
      <c r="A881" t="s">
        <v>73</v>
      </c>
      <c r="B881">
        <v>4</v>
      </c>
      <c r="C881" t="s">
        <v>51</v>
      </c>
      <c r="D881">
        <v>26</v>
      </c>
      <c r="N881" s="69" t="str">
        <f t="shared" si="13"/>
        <v/>
      </c>
    </row>
    <row r="882" spans="1:14" ht="19.5" x14ac:dyDescent="0.4">
      <c r="A882" t="s">
        <v>73</v>
      </c>
      <c r="B882">
        <v>4</v>
      </c>
      <c r="C882" t="s">
        <v>51</v>
      </c>
      <c r="D882">
        <v>144</v>
      </c>
      <c r="N882" s="69" t="str">
        <f t="shared" si="13"/>
        <v/>
      </c>
    </row>
    <row r="883" spans="1:14" ht="19.5" x14ac:dyDescent="0.4">
      <c r="A883" t="s">
        <v>73</v>
      </c>
      <c r="B883">
        <v>4</v>
      </c>
      <c r="C883" t="s">
        <v>51</v>
      </c>
      <c r="D883">
        <v>41</v>
      </c>
      <c r="N883" s="69" t="str">
        <f t="shared" si="13"/>
        <v/>
      </c>
    </row>
    <row r="884" spans="1:14" ht="19.5" x14ac:dyDescent="0.4">
      <c r="A884" t="s">
        <v>73</v>
      </c>
      <c r="B884">
        <v>4</v>
      </c>
      <c r="C884" t="s">
        <v>51</v>
      </c>
      <c r="D884">
        <v>72</v>
      </c>
      <c r="N884" s="69" t="str">
        <f t="shared" si="13"/>
        <v/>
      </c>
    </row>
    <row r="885" spans="1:14" ht="19.5" x14ac:dyDescent="0.4">
      <c r="A885" t="s">
        <v>73</v>
      </c>
      <c r="B885">
        <v>4</v>
      </c>
      <c r="C885" t="s">
        <v>51</v>
      </c>
      <c r="D885">
        <v>193</v>
      </c>
      <c r="N885" s="69" t="str">
        <f t="shared" si="13"/>
        <v/>
      </c>
    </row>
    <row r="886" spans="1:14" ht="19.5" x14ac:dyDescent="0.4">
      <c r="A886" t="s">
        <v>73</v>
      </c>
      <c r="B886">
        <v>4</v>
      </c>
      <c r="C886" t="s">
        <v>51</v>
      </c>
      <c r="D886">
        <v>24</v>
      </c>
      <c r="N886" s="69" t="str">
        <f t="shared" si="13"/>
        <v/>
      </c>
    </row>
    <row r="887" spans="1:14" ht="19.5" x14ac:dyDescent="0.4">
      <c r="A887" t="s">
        <v>73</v>
      </c>
      <c r="B887">
        <v>4</v>
      </c>
      <c r="C887" t="s">
        <v>51</v>
      </c>
      <c r="D887">
        <v>36</v>
      </c>
      <c r="N887" s="69" t="str">
        <f t="shared" si="13"/>
        <v/>
      </c>
    </row>
    <row r="888" spans="1:14" ht="19.5" x14ac:dyDescent="0.4">
      <c r="A888" t="s">
        <v>74</v>
      </c>
      <c r="B888">
        <v>5</v>
      </c>
      <c r="C888" t="s">
        <v>51</v>
      </c>
      <c r="D888">
        <v>393</v>
      </c>
      <c r="N888" s="69" t="str">
        <f t="shared" si="13"/>
        <v/>
      </c>
    </row>
    <row r="889" spans="1:14" ht="19.5" x14ac:dyDescent="0.4">
      <c r="A889" t="s">
        <v>74</v>
      </c>
      <c r="B889">
        <v>5</v>
      </c>
      <c r="C889" t="s">
        <v>51</v>
      </c>
      <c r="D889">
        <v>35</v>
      </c>
      <c r="N889" s="69" t="str">
        <f t="shared" si="13"/>
        <v/>
      </c>
    </row>
    <row r="890" spans="1:14" ht="19.5" x14ac:dyDescent="0.4">
      <c r="A890" t="s">
        <v>74</v>
      </c>
      <c r="B890">
        <v>5</v>
      </c>
      <c r="C890" t="s">
        <v>51</v>
      </c>
      <c r="D890">
        <v>172</v>
      </c>
      <c r="N890" s="69" t="str">
        <f t="shared" si="13"/>
        <v/>
      </c>
    </row>
    <row r="891" spans="1:14" ht="19.5" x14ac:dyDescent="0.4">
      <c r="A891" t="s">
        <v>74</v>
      </c>
      <c r="B891">
        <v>5</v>
      </c>
      <c r="C891" t="s">
        <v>51</v>
      </c>
      <c r="D891">
        <v>107</v>
      </c>
      <c r="N891" s="69" t="str">
        <f t="shared" si="13"/>
        <v/>
      </c>
    </row>
    <row r="892" spans="1:14" ht="19.5" x14ac:dyDescent="0.4">
      <c r="A892" t="s">
        <v>74</v>
      </c>
      <c r="B892">
        <v>5</v>
      </c>
      <c r="C892" t="s">
        <v>51</v>
      </c>
      <c r="D892">
        <v>196</v>
      </c>
      <c r="N892" s="69" t="str">
        <f t="shared" si="13"/>
        <v/>
      </c>
    </row>
    <row r="893" spans="1:14" ht="19.5" x14ac:dyDescent="0.4">
      <c r="A893" t="s">
        <v>74</v>
      </c>
      <c r="B893">
        <v>5</v>
      </c>
      <c r="C893" t="s">
        <v>51</v>
      </c>
      <c r="D893">
        <v>161</v>
      </c>
      <c r="N893" s="69" t="str">
        <f t="shared" si="13"/>
        <v/>
      </c>
    </row>
    <row r="894" spans="1:14" ht="19.5" x14ac:dyDescent="0.4">
      <c r="A894" t="s">
        <v>74</v>
      </c>
      <c r="B894">
        <v>5</v>
      </c>
      <c r="C894" t="s">
        <v>51</v>
      </c>
      <c r="D894">
        <v>32</v>
      </c>
      <c r="N894" s="69" t="str">
        <f t="shared" si="13"/>
        <v/>
      </c>
    </row>
    <row r="895" spans="1:14" ht="19.5" x14ac:dyDescent="0.4">
      <c r="A895" t="s">
        <v>74</v>
      </c>
      <c r="B895">
        <v>5</v>
      </c>
      <c r="C895" t="s">
        <v>51</v>
      </c>
      <c r="D895">
        <v>142</v>
      </c>
      <c r="N895" s="69" t="str">
        <f t="shared" si="13"/>
        <v/>
      </c>
    </row>
    <row r="896" spans="1:14" ht="19.5" x14ac:dyDescent="0.4">
      <c r="A896" t="s">
        <v>74</v>
      </c>
      <c r="B896">
        <v>5</v>
      </c>
      <c r="C896" t="s">
        <v>51</v>
      </c>
      <c r="D896">
        <v>62</v>
      </c>
      <c r="N896" s="69" t="str">
        <f t="shared" si="13"/>
        <v/>
      </c>
    </row>
    <row r="897" spans="1:14" ht="19.5" x14ac:dyDescent="0.4">
      <c r="A897" t="s">
        <v>74</v>
      </c>
      <c r="B897">
        <v>5</v>
      </c>
      <c r="C897" t="s">
        <v>51</v>
      </c>
      <c r="D897">
        <v>214</v>
      </c>
      <c r="N897" s="69" t="str">
        <f t="shared" si="13"/>
        <v/>
      </c>
    </row>
    <row r="898" spans="1:14" ht="19.5" x14ac:dyDescent="0.4">
      <c r="A898" t="s">
        <v>75</v>
      </c>
      <c r="B898">
        <v>6</v>
      </c>
      <c r="C898" t="s">
        <v>51</v>
      </c>
      <c r="D898">
        <v>191</v>
      </c>
      <c r="N898" s="69" t="str">
        <f t="shared" si="13"/>
        <v/>
      </c>
    </row>
    <row r="899" spans="1:14" ht="19.5" x14ac:dyDescent="0.4">
      <c r="A899" t="s">
        <v>75</v>
      </c>
      <c r="B899">
        <v>6</v>
      </c>
      <c r="C899" t="s">
        <v>51</v>
      </c>
      <c r="D899">
        <v>165</v>
      </c>
      <c r="N899" s="69" t="str">
        <f t="shared" si="13"/>
        <v/>
      </c>
    </row>
    <row r="900" spans="1:14" ht="19.5" x14ac:dyDescent="0.4">
      <c r="A900" t="s">
        <v>75</v>
      </c>
      <c r="B900">
        <v>6</v>
      </c>
      <c r="C900" t="s">
        <v>51</v>
      </c>
      <c r="D900">
        <v>58</v>
      </c>
      <c r="N900" s="69" t="str">
        <f t="shared" si="13"/>
        <v/>
      </c>
    </row>
    <row r="901" spans="1:14" ht="19.5" x14ac:dyDescent="0.4">
      <c r="A901" t="s">
        <v>75</v>
      </c>
      <c r="B901">
        <v>6</v>
      </c>
      <c r="C901" t="s">
        <v>51</v>
      </c>
      <c r="D901">
        <v>56</v>
      </c>
      <c r="N901" s="69" t="str">
        <f t="shared" si="13"/>
        <v/>
      </c>
    </row>
    <row r="902" spans="1:14" ht="19.5" x14ac:dyDescent="0.4">
      <c r="A902" t="s">
        <v>75</v>
      </c>
      <c r="B902">
        <v>6</v>
      </c>
      <c r="C902" t="s">
        <v>51</v>
      </c>
      <c r="D902">
        <v>60</v>
      </c>
      <c r="N902" s="69" t="str">
        <f t="shared" si="13"/>
        <v/>
      </c>
    </row>
    <row r="903" spans="1:14" ht="19.5" x14ac:dyDescent="0.4">
      <c r="A903" t="s">
        <v>75</v>
      </c>
      <c r="B903">
        <v>6</v>
      </c>
      <c r="C903" t="s">
        <v>51</v>
      </c>
      <c r="D903">
        <v>236</v>
      </c>
      <c r="N903" s="69" t="str">
        <f t="shared" si="13"/>
        <v/>
      </c>
    </row>
    <row r="904" spans="1:14" ht="19.5" x14ac:dyDescent="0.4">
      <c r="A904" t="s">
        <v>75</v>
      </c>
      <c r="B904">
        <v>6</v>
      </c>
      <c r="C904" t="s">
        <v>51</v>
      </c>
      <c r="D904">
        <v>246</v>
      </c>
      <c r="N904" s="69" t="str">
        <f t="shared" si="13"/>
        <v/>
      </c>
    </row>
    <row r="905" spans="1:14" ht="19.5" x14ac:dyDescent="0.4">
      <c r="A905" t="s">
        <v>75</v>
      </c>
      <c r="B905">
        <v>6</v>
      </c>
      <c r="C905" t="s">
        <v>51</v>
      </c>
      <c r="D905">
        <v>355</v>
      </c>
      <c r="N905" s="69" t="str">
        <f t="shared" si="13"/>
        <v/>
      </c>
    </row>
    <row r="906" spans="1:14" ht="19.5" x14ac:dyDescent="0.4">
      <c r="A906" t="s">
        <v>76</v>
      </c>
      <c r="B906">
        <v>7</v>
      </c>
      <c r="C906" t="s">
        <v>51</v>
      </c>
      <c r="D906">
        <v>146</v>
      </c>
      <c r="N906" s="69" t="str">
        <f t="shared" si="13"/>
        <v/>
      </c>
    </row>
    <row r="907" spans="1:14" ht="19.5" x14ac:dyDescent="0.4">
      <c r="A907" t="s">
        <v>76</v>
      </c>
      <c r="B907">
        <v>7</v>
      </c>
      <c r="C907" t="s">
        <v>51</v>
      </c>
      <c r="D907">
        <v>42</v>
      </c>
      <c r="N907" s="69" t="str">
        <f t="shared" si="13"/>
        <v/>
      </c>
    </row>
    <row r="908" spans="1:14" ht="19.5" x14ac:dyDescent="0.4">
      <c r="A908" t="s">
        <v>76</v>
      </c>
      <c r="B908">
        <v>7</v>
      </c>
      <c r="C908" t="s">
        <v>51</v>
      </c>
      <c r="D908">
        <v>531</v>
      </c>
      <c r="N908" s="69" t="str">
        <f t="shared" ref="N908:N971" si="14">IF(L908=L907,"",SUMIF(L:L,L908,M:M))</f>
        <v/>
      </c>
    </row>
    <row r="909" spans="1:14" ht="19.5" x14ac:dyDescent="0.4">
      <c r="A909" t="s">
        <v>76</v>
      </c>
      <c r="B909">
        <v>7</v>
      </c>
      <c r="C909" t="s">
        <v>51</v>
      </c>
      <c r="D909">
        <v>25</v>
      </c>
      <c r="N909" s="69" t="str">
        <f t="shared" si="14"/>
        <v/>
      </c>
    </row>
    <row r="910" spans="1:14" ht="19.5" x14ac:dyDescent="0.4">
      <c r="A910" t="s">
        <v>76</v>
      </c>
      <c r="B910">
        <v>7</v>
      </c>
      <c r="C910" t="s">
        <v>51</v>
      </c>
      <c r="D910">
        <v>113</v>
      </c>
      <c r="N910" s="69" t="str">
        <f t="shared" si="14"/>
        <v/>
      </c>
    </row>
    <row r="911" spans="1:14" ht="19.5" x14ac:dyDescent="0.4">
      <c r="A911" t="s">
        <v>76</v>
      </c>
      <c r="B911">
        <v>7</v>
      </c>
      <c r="C911" t="s">
        <v>51</v>
      </c>
      <c r="D911">
        <v>213</v>
      </c>
      <c r="N911" s="69" t="str">
        <f t="shared" si="14"/>
        <v/>
      </c>
    </row>
    <row r="912" spans="1:14" ht="19.5" x14ac:dyDescent="0.4">
      <c r="A912" t="s">
        <v>76</v>
      </c>
      <c r="B912">
        <v>7</v>
      </c>
      <c r="C912" t="s">
        <v>51</v>
      </c>
      <c r="D912">
        <v>121</v>
      </c>
      <c r="N912" s="69" t="str">
        <f t="shared" si="14"/>
        <v/>
      </c>
    </row>
    <row r="913" spans="1:14" ht="19.5" x14ac:dyDescent="0.4">
      <c r="A913" t="s">
        <v>76</v>
      </c>
      <c r="B913">
        <v>7</v>
      </c>
      <c r="C913" t="s">
        <v>51</v>
      </c>
      <c r="D913">
        <v>30</v>
      </c>
      <c r="N913" s="69" t="str">
        <f t="shared" si="14"/>
        <v/>
      </c>
    </row>
    <row r="914" spans="1:14" ht="19.5" x14ac:dyDescent="0.4">
      <c r="A914" t="s">
        <v>77</v>
      </c>
      <c r="B914">
        <v>8</v>
      </c>
      <c r="C914" t="s">
        <v>51</v>
      </c>
      <c r="D914">
        <v>264</v>
      </c>
      <c r="N914" s="69" t="str">
        <f t="shared" si="14"/>
        <v/>
      </c>
    </row>
    <row r="915" spans="1:14" ht="19.5" x14ac:dyDescent="0.4">
      <c r="A915" t="s">
        <v>77</v>
      </c>
      <c r="B915">
        <v>8</v>
      </c>
      <c r="C915" t="s">
        <v>51</v>
      </c>
      <c r="D915">
        <v>174</v>
      </c>
      <c r="N915" s="69" t="str">
        <f t="shared" si="14"/>
        <v/>
      </c>
    </row>
    <row r="916" spans="1:14" ht="19.5" x14ac:dyDescent="0.4">
      <c r="A916" t="s">
        <v>77</v>
      </c>
      <c r="B916">
        <v>8</v>
      </c>
      <c r="C916" t="s">
        <v>51</v>
      </c>
      <c r="D916">
        <v>733</v>
      </c>
      <c r="N916" s="69" t="str">
        <f t="shared" si="14"/>
        <v/>
      </c>
    </row>
    <row r="917" spans="1:14" ht="19.5" x14ac:dyDescent="0.4">
      <c r="A917" t="s">
        <v>77</v>
      </c>
      <c r="B917">
        <v>8</v>
      </c>
      <c r="C917" t="s">
        <v>51</v>
      </c>
      <c r="D917">
        <v>132</v>
      </c>
      <c r="N917" s="69" t="str">
        <f t="shared" si="14"/>
        <v/>
      </c>
    </row>
    <row r="918" spans="1:14" ht="19.5" x14ac:dyDescent="0.4">
      <c r="A918" t="s">
        <v>78</v>
      </c>
      <c r="B918">
        <v>9</v>
      </c>
      <c r="C918" t="s">
        <v>51</v>
      </c>
      <c r="D918">
        <v>572</v>
      </c>
      <c r="N918" s="69" t="str">
        <f t="shared" si="14"/>
        <v/>
      </c>
    </row>
    <row r="919" spans="1:14" ht="19.5" x14ac:dyDescent="0.4">
      <c r="A919" t="s">
        <v>78</v>
      </c>
      <c r="B919">
        <v>9</v>
      </c>
      <c r="C919" t="s">
        <v>51</v>
      </c>
      <c r="D919">
        <v>301</v>
      </c>
      <c r="N919" s="69" t="str">
        <f t="shared" si="14"/>
        <v/>
      </c>
    </row>
    <row r="920" spans="1:14" ht="19.5" x14ac:dyDescent="0.4">
      <c r="A920" t="s">
        <v>78</v>
      </c>
      <c r="B920">
        <v>9</v>
      </c>
      <c r="C920" t="s">
        <v>51</v>
      </c>
      <c r="D920">
        <v>140</v>
      </c>
      <c r="N920" s="69" t="str">
        <f t="shared" si="14"/>
        <v/>
      </c>
    </row>
    <row r="921" spans="1:14" ht="19.5" x14ac:dyDescent="0.4">
      <c r="A921" t="s">
        <v>78</v>
      </c>
      <c r="B921">
        <v>9</v>
      </c>
      <c r="C921" t="s">
        <v>51</v>
      </c>
      <c r="D921">
        <v>26</v>
      </c>
      <c r="N921" s="69" t="str">
        <f t="shared" si="14"/>
        <v/>
      </c>
    </row>
    <row r="922" spans="1:14" ht="19.5" x14ac:dyDescent="0.4">
      <c r="A922" t="s">
        <v>78</v>
      </c>
      <c r="B922">
        <v>9</v>
      </c>
      <c r="C922" t="s">
        <v>51</v>
      </c>
      <c r="D922">
        <v>251</v>
      </c>
      <c r="N922" s="69" t="str">
        <f t="shared" si="14"/>
        <v/>
      </c>
    </row>
    <row r="923" spans="1:14" ht="19.5" x14ac:dyDescent="0.4">
      <c r="A923" t="s">
        <v>78</v>
      </c>
      <c r="B923">
        <v>9</v>
      </c>
      <c r="C923" t="s">
        <v>51</v>
      </c>
      <c r="D923">
        <v>35</v>
      </c>
      <c r="N923" s="69" t="str">
        <f t="shared" si="14"/>
        <v/>
      </c>
    </row>
    <row r="924" spans="1:14" ht="19.5" x14ac:dyDescent="0.4">
      <c r="A924" t="s">
        <v>78</v>
      </c>
      <c r="B924">
        <v>9</v>
      </c>
      <c r="C924" t="s">
        <v>51</v>
      </c>
      <c r="D924">
        <v>357</v>
      </c>
      <c r="N924" s="69" t="str">
        <f t="shared" si="14"/>
        <v/>
      </c>
    </row>
    <row r="925" spans="1:14" ht="19.5" x14ac:dyDescent="0.4">
      <c r="A925" t="s">
        <v>79</v>
      </c>
      <c r="B925">
        <v>10</v>
      </c>
      <c r="C925" t="s">
        <v>51</v>
      </c>
      <c r="D925">
        <v>128</v>
      </c>
      <c r="N925" s="69" t="str">
        <f t="shared" si="14"/>
        <v/>
      </c>
    </row>
    <row r="926" spans="1:14" ht="19.5" x14ac:dyDescent="0.4">
      <c r="A926" t="s">
        <v>79</v>
      </c>
      <c r="B926">
        <v>10</v>
      </c>
      <c r="C926" t="s">
        <v>51</v>
      </c>
      <c r="D926">
        <v>185</v>
      </c>
      <c r="N926" s="69" t="str">
        <f t="shared" si="14"/>
        <v/>
      </c>
    </row>
    <row r="927" spans="1:14" ht="19.5" x14ac:dyDescent="0.4">
      <c r="A927" t="s">
        <v>79</v>
      </c>
      <c r="B927">
        <v>10</v>
      </c>
      <c r="C927" t="s">
        <v>51</v>
      </c>
      <c r="D927">
        <v>211</v>
      </c>
      <c r="N927" s="69" t="str">
        <f t="shared" si="14"/>
        <v/>
      </c>
    </row>
    <row r="928" spans="1:14" ht="19.5" x14ac:dyDescent="0.4">
      <c r="A928" t="s">
        <v>79</v>
      </c>
      <c r="B928">
        <v>10</v>
      </c>
      <c r="C928" t="s">
        <v>51</v>
      </c>
      <c r="D928">
        <v>17</v>
      </c>
      <c r="N928" s="69" t="str">
        <f t="shared" si="14"/>
        <v/>
      </c>
    </row>
    <row r="929" spans="1:14" ht="19.5" x14ac:dyDescent="0.4">
      <c r="A929" t="s">
        <v>79</v>
      </c>
      <c r="B929">
        <v>10</v>
      </c>
      <c r="C929" t="s">
        <v>51</v>
      </c>
      <c r="D929">
        <v>248</v>
      </c>
      <c r="N929" s="69" t="str">
        <f t="shared" si="14"/>
        <v/>
      </c>
    </row>
    <row r="930" spans="1:14" ht="19.5" x14ac:dyDescent="0.4">
      <c r="A930" t="s">
        <v>79</v>
      </c>
      <c r="B930">
        <v>10</v>
      </c>
      <c r="C930" t="s">
        <v>51</v>
      </c>
      <c r="D930">
        <v>26</v>
      </c>
      <c r="N930" s="69" t="str">
        <f t="shared" si="14"/>
        <v/>
      </c>
    </row>
    <row r="931" spans="1:14" ht="19.5" x14ac:dyDescent="0.4">
      <c r="A931" t="s">
        <v>79</v>
      </c>
      <c r="B931">
        <v>10</v>
      </c>
      <c r="C931" t="s">
        <v>51</v>
      </c>
      <c r="D931">
        <v>51</v>
      </c>
      <c r="N931" s="69" t="str">
        <f t="shared" si="14"/>
        <v/>
      </c>
    </row>
    <row r="932" spans="1:14" ht="19.5" x14ac:dyDescent="0.4">
      <c r="A932" t="s">
        <v>79</v>
      </c>
      <c r="B932">
        <v>10</v>
      </c>
      <c r="C932" t="s">
        <v>51</v>
      </c>
      <c r="D932">
        <v>310</v>
      </c>
      <c r="N932" s="69" t="str">
        <f t="shared" si="14"/>
        <v/>
      </c>
    </row>
    <row r="933" spans="1:14" ht="19.5" x14ac:dyDescent="0.4">
      <c r="A933" t="s">
        <v>80</v>
      </c>
      <c r="B933">
        <v>11</v>
      </c>
      <c r="C933" t="s">
        <v>51</v>
      </c>
      <c r="D933">
        <v>222</v>
      </c>
      <c r="N933" s="69" t="str">
        <f t="shared" si="14"/>
        <v/>
      </c>
    </row>
    <row r="934" spans="1:14" ht="19.5" x14ac:dyDescent="0.4">
      <c r="A934" t="s">
        <v>80</v>
      </c>
      <c r="B934">
        <v>11</v>
      </c>
      <c r="C934" t="s">
        <v>51</v>
      </c>
      <c r="D934">
        <v>538</v>
      </c>
      <c r="N934" s="69" t="str">
        <f t="shared" si="14"/>
        <v/>
      </c>
    </row>
    <row r="935" spans="1:14" ht="19.5" x14ac:dyDescent="0.4">
      <c r="A935" t="s">
        <v>80</v>
      </c>
      <c r="B935">
        <v>11</v>
      </c>
      <c r="C935" t="s">
        <v>51</v>
      </c>
      <c r="D935">
        <v>156</v>
      </c>
      <c r="N935" s="69" t="str">
        <f t="shared" si="14"/>
        <v/>
      </c>
    </row>
    <row r="936" spans="1:14" ht="19.5" x14ac:dyDescent="0.4">
      <c r="A936" t="s">
        <v>80</v>
      </c>
      <c r="B936">
        <v>11</v>
      </c>
      <c r="C936" t="s">
        <v>51</v>
      </c>
      <c r="D936">
        <v>653</v>
      </c>
      <c r="N936" s="69" t="str">
        <f t="shared" si="14"/>
        <v/>
      </c>
    </row>
    <row r="937" spans="1:14" ht="19.5" x14ac:dyDescent="0.4">
      <c r="A937" t="s">
        <v>81</v>
      </c>
      <c r="B937">
        <v>12</v>
      </c>
      <c r="C937" t="s">
        <v>51</v>
      </c>
      <c r="D937">
        <v>226</v>
      </c>
      <c r="N937" s="69" t="str">
        <f t="shared" si="14"/>
        <v/>
      </c>
    </row>
    <row r="938" spans="1:14" ht="19.5" x14ac:dyDescent="0.4">
      <c r="A938" t="s">
        <v>81</v>
      </c>
      <c r="B938">
        <v>12</v>
      </c>
      <c r="C938" t="s">
        <v>51</v>
      </c>
      <c r="D938">
        <v>105</v>
      </c>
      <c r="N938" s="69" t="str">
        <f t="shared" si="14"/>
        <v/>
      </c>
    </row>
    <row r="939" spans="1:14" ht="19.5" x14ac:dyDescent="0.4">
      <c r="A939" t="s">
        <v>81</v>
      </c>
      <c r="B939">
        <v>12</v>
      </c>
      <c r="C939" t="s">
        <v>51</v>
      </c>
      <c r="D939">
        <v>178</v>
      </c>
      <c r="N939" s="69" t="str">
        <f t="shared" si="14"/>
        <v/>
      </c>
    </row>
    <row r="940" spans="1:14" ht="19.5" x14ac:dyDescent="0.4">
      <c r="A940" t="s">
        <v>81</v>
      </c>
      <c r="B940">
        <v>12</v>
      </c>
      <c r="C940" t="s">
        <v>51</v>
      </c>
      <c r="D940">
        <v>80</v>
      </c>
      <c r="N940" s="69" t="str">
        <f t="shared" si="14"/>
        <v/>
      </c>
    </row>
    <row r="941" spans="1:14" ht="19.5" x14ac:dyDescent="0.4">
      <c r="A941" t="s">
        <v>65</v>
      </c>
      <c r="B941">
        <v>1</v>
      </c>
      <c r="C941" t="s">
        <v>67</v>
      </c>
      <c r="D941">
        <v>500</v>
      </c>
      <c r="N941" s="69" t="str">
        <f t="shared" si="14"/>
        <v/>
      </c>
    </row>
    <row r="942" spans="1:14" ht="19.5" x14ac:dyDescent="0.4">
      <c r="A942" t="s">
        <v>65</v>
      </c>
      <c r="B942">
        <v>1</v>
      </c>
      <c r="C942" t="s">
        <v>67</v>
      </c>
      <c r="D942">
        <v>100</v>
      </c>
      <c r="N942" s="69" t="str">
        <f t="shared" si="14"/>
        <v/>
      </c>
    </row>
    <row r="943" spans="1:14" ht="19.5" x14ac:dyDescent="0.4">
      <c r="A943" t="s">
        <v>65</v>
      </c>
      <c r="B943">
        <v>1</v>
      </c>
      <c r="C943" t="s">
        <v>67</v>
      </c>
      <c r="D943">
        <v>217</v>
      </c>
      <c r="N943" s="69" t="str">
        <f t="shared" si="14"/>
        <v/>
      </c>
    </row>
    <row r="944" spans="1:14" ht="19.5" x14ac:dyDescent="0.4">
      <c r="A944" t="s">
        <v>65</v>
      </c>
      <c r="B944">
        <v>1</v>
      </c>
      <c r="C944" t="s">
        <v>67</v>
      </c>
      <c r="D944">
        <v>147</v>
      </c>
      <c r="N944" s="69" t="str">
        <f t="shared" si="14"/>
        <v/>
      </c>
    </row>
    <row r="945" spans="1:14" ht="19.5" x14ac:dyDescent="0.4">
      <c r="A945" t="s">
        <v>65</v>
      </c>
      <c r="B945">
        <v>1</v>
      </c>
      <c r="C945" t="s">
        <v>67</v>
      </c>
      <c r="D945">
        <v>54</v>
      </c>
      <c r="N945" s="69" t="str">
        <f t="shared" si="14"/>
        <v/>
      </c>
    </row>
    <row r="946" spans="1:14" ht="19.5" x14ac:dyDescent="0.4">
      <c r="A946" t="s">
        <v>65</v>
      </c>
      <c r="B946">
        <v>1</v>
      </c>
      <c r="C946" t="s">
        <v>67</v>
      </c>
      <c r="D946">
        <v>158</v>
      </c>
      <c r="N946" s="69" t="str">
        <f t="shared" si="14"/>
        <v/>
      </c>
    </row>
    <row r="947" spans="1:14" ht="19.5" x14ac:dyDescent="0.4">
      <c r="A947" t="s">
        <v>65</v>
      </c>
      <c r="B947">
        <v>1</v>
      </c>
      <c r="C947" t="s">
        <v>67</v>
      </c>
      <c r="D947">
        <v>84</v>
      </c>
      <c r="N947" s="69" t="str">
        <f t="shared" si="14"/>
        <v/>
      </c>
    </row>
    <row r="948" spans="1:14" ht="19.5" x14ac:dyDescent="0.4">
      <c r="A948" t="s">
        <v>65</v>
      </c>
      <c r="B948">
        <v>1</v>
      </c>
      <c r="C948" t="s">
        <v>67</v>
      </c>
      <c r="D948">
        <v>314</v>
      </c>
      <c r="N948" s="69" t="str">
        <f t="shared" si="14"/>
        <v/>
      </c>
    </row>
    <row r="949" spans="1:14" ht="19.5" x14ac:dyDescent="0.4">
      <c r="A949" t="s">
        <v>65</v>
      </c>
      <c r="B949">
        <v>1</v>
      </c>
      <c r="C949" t="s">
        <v>67</v>
      </c>
      <c r="D949">
        <v>409</v>
      </c>
      <c r="N949" s="69" t="str">
        <f t="shared" si="14"/>
        <v/>
      </c>
    </row>
    <row r="950" spans="1:14" ht="19.5" x14ac:dyDescent="0.4">
      <c r="A950" t="s">
        <v>65</v>
      </c>
      <c r="B950">
        <v>1</v>
      </c>
      <c r="C950" t="s">
        <v>67</v>
      </c>
      <c r="D950">
        <v>30</v>
      </c>
      <c r="N950" s="69" t="str">
        <f t="shared" si="14"/>
        <v/>
      </c>
    </row>
    <row r="951" spans="1:14" ht="19.5" x14ac:dyDescent="0.4">
      <c r="A951" t="s">
        <v>71</v>
      </c>
      <c r="B951">
        <v>2</v>
      </c>
      <c r="C951" t="s">
        <v>67</v>
      </c>
      <c r="D951">
        <v>131</v>
      </c>
      <c r="N951" s="69" t="str">
        <f t="shared" si="14"/>
        <v/>
      </c>
    </row>
    <row r="952" spans="1:14" ht="19.5" x14ac:dyDescent="0.4">
      <c r="A952" t="s">
        <v>71</v>
      </c>
      <c r="B952">
        <v>2</v>
      </c>
      <c r="C952" t="s">
        <v>67</v>
      </c>
      <c r="D952">
        <v>126</v>
      </c>
      <c r="N952" s="69" t="str">
        <f t="shared" si="14"/>
        <v/>
      </c>
    </row>
    <row r="953" spans="1:14" ht="19.5" x14ac:dyDescent="0.4">
      <c r="A953" t="s">
        <v>71</v>
      </c>
      <c r="B953">
        <v>2</v>
      </c>
      <c r="C953" t="s">
        <v>67</v>
      </c>
      <c r="D953">
        <v>72</v>
      </c>
      <c r="N953" s="69" t="str">
        <f t="shared" si="14"/>
        <v/>
      </c>
    </row>
    <row r="954" spans="1:14" ht="19.5" x14ac:dyDescent="0.4">
      <c r="A954" t="s">
        <v>71</v>
      </c>
      <c r="B954">
        <v>2</v>
      </c>
      <c r="C954" t="s">
        <v>67</v>
      </c>
      <c r="D954">
        <v>262</v>
      </c>
      <c r="N954" s="69" t="str">
        <f t="shared" si="14"/>
        <v/>
      </c>
    </row>
    <row r="955" spans="1:14" ht="19.5" x14ac:dyDescent="0.4">
      <c r="A955" t="s">
        <v>71</v>
      </c>
      <c r="B955">
        <v>2</v>
      </c>
      <c r="C955" t="s">
        <v>67</v>
      </c>
      <c r="D955">
        <v>120</v>
      </c>
      <c r="N955" s="69" t="str">
        <f t="shared" si="14"/>
        <v/>
      </c>
    </row>
    <row r="956" spans="1:14" ht="19.5" x14ac:dyDescent="0.4">
      <c r="A956" t="s">
        <v>71</v>
      </c>
      <c r="B956">
        <v>2</v>
      </c>
      <c r="C956" t="s">
        <v>67</v>
      </c>
      <c r="D956">
        <v>52</v>
      </c>
      <c r="N956" s="69" t="str">
        <f t="shared" si="14"/>
        <v/>
      </c>
    </row>
    <row r="957" spans="1:14" ht="19.5" x14ac:dyDescent="0.4">
      <c r="A957" t="s">
        <v>71</v>
      </c>
      <c r="B957">
        <v>2</v>
      </c>
      <c r="C957" t="s">
        <v>67</v>
      </c>
      <c r="D957">
        <v>225</v>
      </c>
      <c r="N957" s="69" t="str">
        <f t="shared" si="14"/>
        <v/>
      </c>
    </row>
    <row r="958" spans="1:14" ht="19.5" x14ac:dyDescent="0.4">
      <c r="A958" t="s">
        <v>71</v>
      </c>
      <c r="B958">
        <v>2</v>
      </c>
      <c r="C958" t="s">
        <v>67</v>
      </c>
      <c r="D958">
        <v>84</v>
      </c>
      <c r="N958" s="69" t="str">
        <f t="shared" si="14"/>
        <v/>
      </c>
    </row>
    <row r="959" spans="1:14" ht="19.5" x14ac:dyDescent="0.4">
      <c r="A959" t="s">
        <v>71</v>
      </c>
      <c r="B959">
        <v>2</v>
      </c>
      <c r="C959" t="s">
        <v>67</v>
      </c>
      <c r="D959">
        <v>98</v>
      </c>
      <c r="N959" s="69" t="str">
        <f t="shared" si="14"/>
        <v/>
      </c>
    </row>
    <row r="960" spans="1:14" ht="19.5" x14ac:dyDescent="0.4">
      <c r="A960" t="s">
        <v>71</v>
      </c>
      <c r="B960">
        <v>2</v>
      </c>
      <c r="C960" t="s">
        <v>67</v>
      </c>
      <c r="D960">
        <v>30</v>
      </c>
      <c r="N960" s="69" t="str">
        <f t="shared" si="14"/>
        <v/>
      </c>
    </row>
    <row r="961" spans="1:14" ht="19.5" x14ac:dyDescent="0.4">
      <c r="A961" t="s">
        <v>71</v>
      </c>
      <c r="B961">
        <v>2</v>
      </c>
      <c r="C961" t="s">
        <v>67</v>
      </c>
      <c r="D961">
        <v>45</v>
      </c>
      <c r="N961" s="69" t="str">
        <f t="shared" si="14"/>
        <v/>
      </c>
    </row>
    <row r="962" spans="1:14" ht="19.5" x14ac:dyDescent="0.4">
      <c r="A962" t="s">
        <v>71</v>
      </c>
      <c r="B962">
        <v>2</v>
      </c>
      <c r="C962" t="s">
        <v>67</v>
      </c>
      <c r="D962">
        <v>10</v>
      </c>
      <c r="N962" s="69" t="str">
        <f t="shared" si="14"/>
        <v/>
      </c>
    </row>
    <row r="963" spans="1:14" ht="19.5" x14ac:dyDescent="0.4">
      <c r="A963" t="s">
        <v>71</v>
      </c>
      <c r="B963">
        <v>2</v>
      </c>
      <c r="C963" t="s">
        <v>67</v>
      </c>
      <c r="D963">
        <v>101</v>
      </c>
      <c r="N963" s="69" t="str">
        <f t="shared" si="14"/>
        <v/>
      </c>
    </row>
    <row r="964" spans="1:14" ht="19.5" x14ac:dyDescent="0.4">
      <c r="A964" t="s">
        <v>71</v>
      </c>
      <c r="B964">
        <v>2</v>
      </c>
      <c r="C964" t="s">
        <v>67</v>
      </c>
      <c r="D964">
        <v>30</v>
      </c>
      <c r="N964" s="69" t="str">
        <f t="shared" si="14"/>
        <v/>
      </c>
    </row>
    <row r="965" spans="1:14" ht="19.5" x14ac:dyDescent="0.4">
      <c r="A965" t="s">
        <v>71</v>
      </c>
      <c r="B965">
        <v>2</v>
      </c>
      <c r="C965" t="s">
        <v>67</v>
      </c>
      <c r="D965">
        <v>119</v>
      </c>
      <c r="N965" s="69" t="str">
        <f t="shared" si="14"/>
        <v/>
      </c>
    </row>
    <row r="966" spans="1:14" ht="19.5" x14ac:dyDescent="0.4">
      <c r="A966" t="s">
        <v>72</v>
      </c>
      <c r="B966">
        <v>3</v>
      </c>
      <c r="C966" t="s">
        <v>67</v>
      </c>
      <c r="D966">
        <v>94</v>
      </c>
      <c r="N966" s="69" t="str">
        <f t="shared" si="14"/>
        <v/>
      </c>
    </row>
    <row r="967" spans="1:14" ht="19.5" x14ac:dyDescent="0.4">
      <c r="A967" t="s">
        <v>72</v>
      </c>
      <c r="B967">
        <v>3</v>
      </c>
      <c r="C967" t="s">
        <v>67</v>
      </c>
      <c r="D967">
        <v>81</v>
      </c>
      <c r="N967" s="69" t="str">
        <f t="shared" si="14"/>
        <v/>
      </c>
    </row>
    <row r="968" spans="1:14" ht="19.5" x14ac:dyDescent="0.4">
      <c r="A968" t="s">
        <v>72</v>
      </c>
      <c r="B968">
        <v>3</v>
      </c>
      <c r="C968" t="s">
        <v>67</v>
      </c>
      <c r="D968">
        <v>295</v>
      </c>
      <c r="N968" s="69" t="str">
        <f t="shared" si="14"/>
        <v/>
      </c>
    </row>
    <row r="969" spans="1:14" ht="19.5" x14ac:dyDescent="0.4">
      <c r="A969" t="s">
        <v>72</v>
      </c>
      <c r="B969">
        <v>3</v>
      </c>
      <c r="C969" t="s">
        <v>67</v>
      </c>
      <c r="D969">
        <v>153</v>
      </c>
      <c r="N969" s="69" t="str">
        <f t="shared" si="14"/>
        <v/>
      </c>
    </row>
    <row r="970" spans="1:14" ht="19.5" x14ac:dyDescent="0.4">
      <c r="A970" t="s">
        <v>72</v>
      </c>
      <c r="B970">
        <v>3</v>
      </c>
      <c r="C970" t="s">
        <v>67</v>
      </c>
      <c r="D970">
        <v>24</v>
      </c>
      <c r="N970" s="69" t="str">
        <f t="shared" si="14"/>
        <v/>
      </c>
    </row>
    <row r="971" spans="1:14" ht="19.5" x14ac:dyDescent="0.4">
      <c r="A971" t="s">
        <v>72</v>
      </c>
      <c r="B971">
        <v>3</v>
      </c>
      <c r="C971" t="s">
        <v>67</v>
      </c>
      <c r="D971">
        <v>100</v>
      </c>
      <c r="N971" s="69" t="str">
        <f t="shared" si="14"/>
        <v/>
      </c>
    </row>
    <row r="972" spans="1:14" ht="19.5" x14ac:dyDescent="0.4">
      <c r="A972" t="s">
        <v>72</v>
      </c>
      <c r="B972">
        <v>3</v>
      </c>
      <c r="C972" t="s">
        <v>67</v>
      </c>
      <c r="D972">
        <v>215</v>
      </c>
      <c r="N972" s="69" t="str">
        <f t="shared" ref="N972:N1035" si="15">IF(L972=L971,"",SUMIF(L:L,L972,M:M))</f>
        <v/>
      </c>
    </row>
    <row r="973" spans="1:14" ht="19.5" x14ac:dyDescent="0.4">
      <c r="A973" t="s">
        <v>72</v>
      </c>
      <c r="B973">
        <v>3</v>
      </c>
      <c r="C973" t="s">
        <v>67</v>
      </c>
      <c r="D973">
        <v>83</v>
      </c>
      <c r="N973" s="69" t="str">
        <f t="shared" si="15"/>
        <v/>
      </c>
    </row>
    <row r="974" spans="1:14" ht="19.5" x14ac:dyDescent="0.4">
      <c r="A974" t="s">
        <v>72</v>
      </c>
      <c r="B974">
        <v>3</v>
      </c>
      <c r="C974" t="s">
        <v>67</v>
      </c>
      <c r="D974">
        <v>225</v>
      </c>
      <c r="N974" s="69" t="str">
        <f t="shared" si="15"/>
        <v/>
      </c>
    </row>
    <row r="975" spans="1:14" ht="19.5" x14ac:dyDescent="0.4">
      <c r="A975" t="s">
        <v>72</v>
      </c>
      <c r="B975">
        <v>3</v>
      </c>
      <c r="C975" t="s">
        <v>67</v>
      </c>
      <c r="D975">
        <v>55</v>
      </c>
      <c r="N975" s="69" t="str">
        <f t="shared" si="15"/>
        <v/>
      </c>
    </row>
    <row r="976" spans="1:14" ht="19.5" x14ac:dyDescent="0.4">
      <c r="A976" t="s">
        <v>72</v>
      </c>
      <c r="B976">
        <v>3</v>
      </c>
      <c r="C976" t="s">
        <v>67</v>
      </c>
      <c r="D976">
        <v>249</v>
      </c>
      <c r="N976" s="69" t="str">
        <f t="shared" si="15"/>
        <v/>
      </c>
    </row>
    <row r="977" spans="1:14" ht="19.5" x14ac:dyDescent="0.4">
      <c r="A977" t="s">
        <v>72</v>
      </c>
      <c r="B977">
        <v>3</v>
      </c>
      <c r="C977" t="s">
        <v>67</v>
      </c>
      <c r="D977">
        <v>74</v>
      </c>
      <c r="N977" s="69" t="str">
        <f t="shared" si="15"/>
        <v/>
      </c>
    </row>
    <row r="978" spans="1:14" ht="19.5" x14ac:dyDescent="0.4">
      <c r="A978" t="s">
        <v>72</v>
      </c>
      <c r="B978">
        <v>3</v>
      </c>
      <c r="C978" t="s">
        <v>67</v>
      </c>
      <c r="D978">
        <v>48</v>
      </c>
      <c r="N978" s="69" t="str">
        <f t="shared" si="15"/>
        <v/>
      </c>
    </row>
    <row r="979" spans="1:14" ht="19.5" x14ac:dyDescent="0.4">
      <c r="A979" t="s">
        <v>72</v>
      </c>
      <c r="B979">
        <v>3</v>
      </c>
      <c r="C979" t="s">
        <v>67</v>
      </c>
      <c r="D979">
        <v>51</v>
      </c>
      <c r="N979" s="69" t="str">
        <f t="shared" si="15"/>
        <v/>
      </c>
    </row>
    <row r="980" spans="1:14" ht="19.5" x14ac:dyDescent="0.4">
      <c r="A980" t="s">
        <v>72</v>
      </c>
      <c r="B980">
        <v>3</v>
      </c>
      <c r="C980" t="s">
        <v>67</v>
      </c>
      <c r="D980">
        <v>186</v>
      </c>
      <c r="N980" s="69" t="str">
        <f t="shared" si="15"/>
        <v/>
      </c>
    </row>
    <row r="981" spans="1:14" ht="19.5" x14ac:dyDescent="0.4">
      <c r="A981" t="s">
        <v>72</v>
      </c>
      <c r="B981">
        <v>3</v>
      </c>
      <c r="C981" t="s">
        <v>67</v>
      </c>
      <c r="D981">
        <v>44</v>
      </c>
      <c r="N981" s="69" t="str">
        <f t="shared" si="15"/>
        <v/>
      </c>
    </row>
    <row r="982" spans="1:14" ht="19.5" x14ac:dyDescent="0.4">
      <c r="A982" t="s">
        <v>72</v>
      </c>
      <c r="B982">
        <v>3</v>
      </c>
      <c r="C982" t="s">
        <v>67</v>
      </c>
      <c r="D982">
        <v>69</v>
      </c>
      <c r="N982" s="69" t="str">
        <f t="shared" si="15"/>
        <v/>
      </c>
    </row>
    <row r="983" spans="1:14" ht="19.5" x14ac:dyDescent="0.4">
      <c r="A983" t="s">
        <v>72</v>
      </c>
      <c r="B983">
        <v>3</v>
      </c>
      <c r="C983" t="s">
        <v>67</v>
      </c>
      <c r="D983">
        <v>96</v>
      </c>
      <c r="N983" s="69" t="str">
        <f t="shared" si="15"/>
        <v/>
      </c>
    </row>
    <row r="984" spans="1:14" ht="19.5" x14ac:dyDescent="0.4">
      <c r="A984" t="s">
        <v>73</v>
      </c>
      <c r="B984">
        <v>4</v>
      </c>
      <c r="C984" t="s">
        <v>67</v>
      </c>
      <c r="D984">
        <v>98</v>
      </c>
      <c r="N984" s="69" t="str">
        <f t="shared" si="15"/>
        <v/>
      </c>
    </row>
    <row r="985" spans="1:14" ht="19.5" x14ac:dyDescent="0.4">
      <c r="A985" t="s">
        <v>73</v>
      </c>
      <c r="B985">
        <v>4</v>
      </c>
      <c r="C985" t="s">
        <v>67</v>
      </c>
      <c r="D985">
        <v>316</v>
      </c>
      <c r="N985" s="69" t="str">
        <f t="shared" si="15"/>
        <v/>
      </c>
    </row>
    <row r="986" spans="1:14" ht="19.5" x14ac:dyDescent="0.4">
      <c r="A986" t="s">
        <v>73</v>
      </c>
      <c r="B986">
        <v>4</v>
      </c>
      <c r="C986" t="s">
        <v>67</v>
      </c>
      <c r="D986">
        <v>28</v>
      </c>
      <c r="N986" s="69" t="str">
        <f t="shared" si="15"/>
        <v/>
      </c>
    </row>
    <row r="987" spans="1:14" ht="19.5" x14ac:dyDescent="0.4">
      <c r="A987" t="s">
        <v>73</v>
      </c>
      <c r="B987">
        <v>4</v>
      </c>
      <c r="C987" t="s">
        <v>67</v>
      </c>
      <c r="D987">
        <v>84</v>
      </c>
      <c r="N987" s="69" t="str">
        <f t="shared" si="15"/>
        <v/>
      </c>
    </row>
    <row r="988" spans="1:14" ht="19.5" x14ac:dyDescent="0.4">
      <c r="A988" t="s">
        <v>73</v>
      </c>
      <c r="B988">
        <v>4</v>
      </c>
      <c r="C988" t="s">
        <v>67</v>
      </c>
      <c r="D988">
        <v>358</v>
      </c>
      <c r="N988" s="69" t="str">
        <f t="shared" si="15"/>
        <v/>
      </c>
    </row>
    <row r="989" spans="1:14" ht="19.5" x14ac:dyDescent="0.4">
      <c r="A989" t="s">
        <v>73</v>
      </c>
      <c r="B989">
        <v>4</v>
      </c>
      <c r="C989" t="s">
        <v>67</v>
      </c>
      <c r="D989">
        <v>34</v>
      </c>
      <c r="N989" s="69" t="str">
        <f t="shared" si="15"/>
        <v/>
      </c>
    </row>
    <row r="990" spans="1:14" ht="19.5" x14ac:dyDescent="0.4">
      <c r="A990" t="s">
        <v>73</v>
      </c>
      <c r="B990">
        <v>4</v>
      </c>
      <c r="C990" t="s">
        <v>67</v>
      </c>
      <c r="D990">
        <v>146</v>
      </c>
      <c r="N990" s="69" t="str">
        <f t="shared" si="15"/>
        <v/>
      </c>
    </row>
    <row r="991" spans="1:14" ht="19.5" x14ac:dyDescent="0.4">
      <c r="A991" t="s">
        <v>73</v>
      </c>
      <c r="B991">
        <v>4</v>
      </c>
      <c r="C991" t="s">
        <v>67</v>
      </c>
      <c r="D991">
        <v>79</v>
      </c>
      <c r="N991" s="69" t="str">
        <f t="shared" si="15"/>
        <v/>
      </c>
    </row>
    <row r="992" spans="1:14" ht="19.5" x14ac:dyDescent="0.4">
      <c r="A992" t="s">
        <v>73</v>
      </c>
      <c r="B992">
        <v>4</v>
      </c>
      <c r="C992" t="s">
        <v>67</v>
      </c>
      <c r="D992">
        <v>298</v>
      </c>
      <c r="N992" s="69" t="str">
        <f t="shared" si="15"/>
        <v/>
      </c>
    </row>
    <row r="993" spans="1:14" ht="19.5" x14ac:dyDescent="0.4">
      <c r="A993" t="s">
        <v>73</v>
      </c>
      <c r="B993">
        <v>4</v>
      </c>
      <c r="C993" t="s">
        <v>67</v>
      </c>
      <c r="D993">
        <v>68</v>
      </c>
      <c r="N993" s="69" t="str">
        <f t="shared" si="15"/>
        <v/>
      </c>
    </row>
    <row r="994" spans="1:14" ht="19.5" x14ac:dyDescent="0.4">
      <c r="A994" t="s">
        <v>73</v>
      </c>
      <c r="B994">
        <v>4</v>
      </c>
      <c r="C994" t="s">
        <v>67</v>
      </c>
      <c r="D994">
        <v>132</v>
      </c>
      <c r="N994" s="69" t="str">
        <f t="shared" si="15"/>
        <v/>
      </c>
    </row>
    <row r="995" spans="1:14" ht="19.5" x14ac:dyDescent="0.4">
      <c r="A995" t="s">
        <v>73</v>
      </c>
      <c r="B995">
        <v>4</v>
      </c>
      <c r="C995" t="s">
        <v>67</v>
      </c>
      <c r="D995">
        <v>102</v>
      </c>
      <c r="N995" s="69" t="str">
        <f t="shared" si="15"/>
        <v/>
      </c>
    </row>
    <row r="996" spans="1:14" ht="19.5" x14ac:dyDescent="0.4">
      <c r="A996" t="s">
        <v>73</v>
      </c>
      <c r="B996">
        <v>4</v>
      </c>
      <c r="C996" t="s">
        <v>67</v>
      </c>
      <c r="D996">
        <v>89</v>
      </c>
      <c r="N996" s="69" t="str">
        <f t="shared" si="15"/>
        <v/>
      </c>
    </row>
    <row r="997" spans="1:14" ht="19.5" x14ac:dyDescent="0.4">
      <c r="A997" t="s">
        <v>73</v>
      </c>
      <c r="B997">
        <v>4</v>
      </c>
      <c r="C997" t="s">
        <v>67</v>
      </c>
      <c r="D997">
        <v>51</v>
      </c>
      <c r="N997" s="69" t="str">
        <f t="shared" si="15"/>
        <v/>
      </c>
    </row>
    <row r="998" spans="1:14" ht="19.5" x14ac:dyDescent="0.4">
      <c r="A998" t="s">
        <v>74</v>
      </c>
      <c r="B998">
        <v>5</v>
      </c>
      <c r="C998" t="s">
        <v>67</v>
      </c>
      <c r="D998">
        <v>439</v>
      </c>
      <c r="N998" s="69" t="str">
        <f t="shared" si="15"/>
        <v/>
      </c>
    </row>
    <row r="999" spans="1:14" ht="19.5" x14ac:dyDescent="0.4">
      <c r="A999" t="s">
        <v>74</v>
      </c>
      <c r="B999">
        <v>5</v>
      </c>
      <c r="C999" t="s">
        <v>67</v>
      </c>
      <c r="D999">
        <v>50</v>
      </c>
      <c r="N999" s="69" t="str">
        <f t="shared" si="15"/>
        <v/>
      </c>
    </row>
    <row r="1000" spans="1:14" ht="19.5" x14ac:dyDescent="0.4">
      <c r="A1000" t="s">
        <v>74</v>
      </c>
      <c r="B1000">
        <v>5</v>
      </c>
      <c r="C1000" t="s">
        <v>67</v>
      </c>
      <c r="D1000">
        <v>206</v>
      </c>
      <c r="N1000" s="69" t="str">
        <f t="shared" si="15"/>
        <v/>
      </c>
    </row>
    <row r="1001" spans="1:14" ht="19.5" x14ac:dyDescent="0.4">
      <c r="A1001" t="s">
        <v>74</v>
      </c>
      <c r="B1001">
        <v>5</v>
      </c>
      <c r="C1001" t="s">
        <v>67</v>
      </c>
      <c r="D1001">
        <v>434</v>
      </c>
      <c r="N1001" s="69" t="str">
        <f t="shared" si="15"/>
        <v/>
      </c>
    </row>
    <row r="1002" spans="1:14" ht="19.5" x14ac:dyDescent="0.4">
      <c r="A1002" t="s">
        <v>74</v>
      </c>
      <c r="B1002">
        <v>5</v>
      </c>
      <c r="C1002" t="s">
        <v>67</v>
      </c>
      <c r="D1002">
        <v>226</v>
      </c>
      <c r="N1002" s="69" t="str">
        <f t="shared" si="15"/>
        <v/>
      </c>
    </row>
    <row r="1003" spans="1:14" ht="19.5" x14ac:dyDescent="0.4">
      <c r="A1003" t="s">
        <v>74</v>
      </c>
      <c r="B1003">
        <v>5</v>
      </c>
      <c r="C1003" t="s">
        <v>67</v>
      </c>
      <c r="D1003">
        <v>76</v>
      </c>
      <c r="N1003" s="69" t="str">
        <f t="shared" si="15"/>
        <v/>
      </c>
    </row>
    <row r="1004" spans="1:14" ht="19.5" x14ac:dyDescent="0.4">
      <c r="A1004" t="s">
        <v>74</v>
      </c>
      <c r="B1004">
        <v>5</v>
      </c>
      <c r="C1004" t="s">
        <v>67</v>
      </c>
      <c r="D1004">
        <v>232</v>
      </c>
      <c r="N1004" s="69" t="str">
        <f t="shared" si="15"/>
        <v/>
      </c>
    </row>
    <row r="1005" spans="1:14" ht="19.5" x14ac:dyDescent="0.4">
      <c r="A1005" t="s">
        <v>74</v>
      </c>
      <c r="B1005">
        <v>5</v>
      </c>
      <c r="C1005" t="s">
        <v>67</v>
      </c>
      <c r="D1005">
        <v>87</v>
      </c>
      <c r="N1005" s="69" t="str">
        <f t="shared" si="15"/>
        <v/>
      </c>
    </row>
    <row r="1006" spans="1:14" ht="19.5" x14ac:dyDescent="0.4">
      <c r="A1006" t="s">
        <v>74</v>
      </c>
      <c r="B1006">
        <v>5</v>
      </c>
      <c r="C1006" t="s">
        <v>67</v>
      </c>
      <c r="D1006">
        <v>357</v>
      </c>
      <c r="N1006" s="69" t="str">
        <f t="shared" si="15"/>
        <v/>
      </c>
    </row>
    <row r="1007" spans="1:14" ht="19.5" x14ac:dyDescent="0.4">
      <c r="A1007" t="s">
        <v>75</v>
      </c>
      <c r="B1007">
        <v>6</v>
      </c>
      <c r="C1007" t="s">
        <v>67</v>
      </c>
      <c r="D1007">
        <v>277</v>
      </c>
      <c r="N1007" s="69" t="str">
        <f t="shared" si="15"/>
        <v/>
      </c>
    </row>
    <row r="1008" spans="1:14" ht="19.5" x14ac:dyDescent="0.4">
      <c r="A1008" t="s">
        <v>75</v>
      </c>
      <c r="B1008">
        <v>6</v>
      </c>
      <c r="C1008" t="s">
        <v>67</v>
      </c>
      <c r="D1008">
        <v>246</v>
      </c>
      <c r="N1008" s="69" t="str">
        <f t="shared" si="15"/>
        <v/>
      </c>
    </row>
    <row r="1009" spans="1:14" ht="19.5" x14ac:dyDescent="0.4">
      <c r="A1009" t="s">
        <v>75</v>
      </c>
      <c r="B1009">
        <v>6</v>
      </c>
      <c r="C1009" t="s">
        <v>67</v>
      </c>
      <c r="D1009">
        <v>55</v>
      </c>
      <c r="N1009" s="69" t="str">
        <f t="shared" si="15"/>
        <v/>
      </c>
    </row>
    <row r="1010" spans="1:14" ht="19.5" x14ac:dyDescent="0.4">
      <c r="A1010" t="s">
        <v>75</v>
      </c>
      <c r="B1010">
        <v>6</v>
      </c>
      <c r="C1010" t="s">
        <v>67</v>
      </c>
      <c r="D1010">
        <v>68</v>
      </c>
      <c r="N1010" s="69" t="str">
        <f t="shared" si="15"/>
        <v/>
      </c>
    </row>
    <row r="1011" spans="1:14" ht="19.5" x14ac:dyDescent="0.4">
      <c r="A1011" t="s">
        <v>75</v>
      </c>
      <c r="B1011">
        <v>6</v>
      </c>
      <c r="C1011" t="s">
        <v>67</v>
      </c>
      <c r="D1011">
        <v>92</v>
      </c>
      <c r="N1011" s="69" t="str">
        <f t="shared" si="15"/>
        <v/>
      </c>
    </row>
    <row r="1012" spans="1:14" ht="19.5" x14ac:dyDescent="0.4">
      <c r="A1012" t="s">
        <v>75</v>
      </c>
      <c r="B1012">
        <v>6</v>
      </c>
      <c r="C1012" t="s">
        <v>67</v>
      </c>
      <c r="D1012">
        <v>260</v>
      </c>
      <c r="N1012" s="69" t="str">
        <f t="shared" si="15"/>
        <v/>
      </c>
    </row>
    <row r="1013" spans="1:14" ht="19.5" x14ac:dyDescent="0.4">
      <c r="A1013" t="s">
        <v>75</v>
      </c>
      <c r="B1013">
        <v>6</v>
      </c>
      <c r="C1013" t="s">
        <v>67</v>
      </c>
      <c r="D1013">
        <v>383</v>
      </c>
      <c r="N1013" s="69" t="str">
        <f t="shared" si="15"/>
        <v/>
      </c>
    </row>
    <row r="1014" spans="1:14" ht="19.5" x14ac:dyDescent="0.4">
      <c r="A1014" t="s">
        <v>75</v>
      </c>
      <c r="B1014">
        <v>6</v>
      </c>
      <c r="C1014" t="s">
        <v>67</v>
      </c>
      <c r="D1014">
        <v>829</v>
      </c>
      <c r="N1014" s="69" t="str">
        <f t="shared" si="15"/>
        <v/>
      </c>
    </row>
    <row r="1015" spans="1:14" ht="19.5" x14ac:dyDescent="0.4">
      <c r="A1015" t="s">
        <v>76</v>
      </c>
      <c r="B1015">
        <v>7</v>
      </c>
      <c r="C1015" t="s">
        <v>67</v>
      </c>
      <c r="D1015">
        <v>180</v>
      </c>
      <c r="N1015" s="69" t="str">
        <f t="shared" si="15"/>
        <v/>
      </c>
    </row>
    <row r="1016" spans="1:14" ht="19.5" x14ac:dyDescent="0.4">
      <c r="A1016" t="s">
        <v>76</v>
      </c>
      <c r="B1016">
        <v>7</v>
      </c>
      <c r="C1016" t="s">
        <v>67</v>
      </c>
      <c r="D1016">
        <v>45</v>
      </c>
      <c r="N1016" s="69" t="str">
        <f t="shared" si="15"/>
        <v/>
      </c>
    </row>
    <row r="1017" spans="1:14" ht="19.5" x14ac:dyDescent="0.4">
      <c r="A1017" t="s">
        <v>76</v>
      </c>
      <c r="B1017">
        <v>7</v>
      </c>
      <c r="C1017" t="s">
        <v>67</v>
      </c>
      <c r="D1017">
        <v>605</v>
      </c>
      <c r="N1017" s="69" t="str">
        <f t="shared" si="15"/>
        <v/>
      </c>
    </row>
    <row r="1018" spans="1:14" ht="19.5" x14ac:dyDescent="0.4">
      <c r="A1018" t="s">
        <v>76</v>
      </c>
      <c r="B1018">
        <v>7</v>
      </c>
      <c r="C1018" t="s">
        <v>67</v>
      </c>
      <c r="D1018">
        <v>16</v>
      </c>
      <c r="N1018" s="69" t="str">
        <f t="shared" si="15"/>
        <v/>
      </c>
    </row>
    <row r="1019" spans="1:14" ht="19.5" x14ac:dyDescent="0.4">
      <c r="A1019" t="s">
        <v>76</v>
      </c>
      <c r="B1019">
        <v>7</v>
      </c>
      <c r="C1019" t="s">
        <v>67</v>
      </c>
      <c r="D1019">
        <v>196</v>
      </c>
      <c r="N1019" s="69" t="str">
        <f t="shared" si="15"/>
        <v/>
      </c>
    </row>
    <row r="1020" spans="1:14" ht="19.5" x14ac:dyDescent="0.4">
      <c r="A1020" t="s">
        <v>76</v>
      </c>
      <c r="B1020">
        <v>7</v>
      </c>
      <c r="C1020" t="s">
        <v>67</v>
      </c>
      <c r="D1020">
        <v>219</v>
      </c>
      <c r="N1020" s="69" t="str">
        <f t="shared" si="15"/>
        <v/>
      </c>
    </row>
    <row r="1021" spans="1:14" ht="19.5" x14ac:dyDescent="0.4">
      <c r="A1021" t="s">
        <v>76</v>
      </c>
      <c r="B1021">
        <v>7</v>
      </c>
      <c r="C1021" t="s">
        <v>67</v>
      </c>
      <c r="D1021">
        <v>199</v>
      </c>
      <c r="N1021" s="69" t="str">
        <f t="shared" si="15"/>
        <v/>
      </c>
    </row>
    <row r="1022" spans="1:14" ht="19.5" x14ac:dyDescent="0.4">
      <c r="A1022" t="s">
        <v>76</v>
      </c>
      <c r="B1022">
        <v>7</v>
      </c>
      <c r="C1022" t="s">
        <v>67</v>
      </c>
      <c r="D1022">
        <v>99</v>
      </c>
      <c r="N1022" s="69" t="str">
        <f t="shared" si="15"/>
        <v/>
      </c>
    </row>
    <row r="1023" spans="1:14" ht="19.5" x14ac:dyDescent="0.4">
      <c r="A1023" t="s">
        <v>77</v>
      </c>
      <c r="B1023">
        <v>8</v>
      </c>
      <c r="C1023" t="s">
        <v>67</v>
      </c>
      <c r="D1023">
        <v>471</v>
      </c>
      <c r="N1023" s="69" t="str">
        <f t="shared" si="15"/>
        <v/>
      </c>
    </row>
    <row r="1024" spans="1:14" ht="19.5" x14ac:dyDescent="0.4">
      <c r="A1024" t="s">
        <v>77</v>
      </c>
      <c r="B1024">
        <v>8</v>
      </c>
      <c r="C1024" t="s">
        <v>67</v>
      </c>
      <c r="D1024">
        <v>253</v>
      </c>
      <c r="N1024" s="69" t="str">
        <f t="shared" si="15"/>
        <v/>
      </c>
    </row>
    <row r="1025" spans="1:14" ht="19.5" x14ac:dyDescent="0.4">
      <c r="A1025" t="s">
        <v>77</v>
      </c>
      <c r="B1025">
        <v>8</v>
      </c>
      <c r="C1025" t="s">
        <v>67</v>
      </c>
      <c r="D1025">
        <v>965</v>
      </c>
      <c r="N1025" s="69" t="str">
        <f t="shared" si="15"/>
        <v/>
      </c>
    </row>
    <row r="1026" spans="1:14" ht="19.5" x14ac:dyDescent="0.4">
      <c r="A1026" t="s">
        <v>77</v>
      </c>
      <c r="B1026">
        <v>8</v>
      </c>
      <c r="C1026" t="s">
        <v>67</v>
      </c>
      <c r="D1026">
        <v>215</v>
      </c>
      <c r="N1026" s="69" t="str">
        <f t="shared" si="15"/>
        <v/>
      </c>
    </row>
    <row r="1027" spans="1:14" ht="19.5" x14ac:dyDescent="0.4">
      <c r="A1027" t="s">
        <v>78</v>
      </c>
      <c r="B1027">
        <v>9</v>
      </c>
      <c r="C1027" t="s">
        <v>67</v>
      </c>
      <c r="D1027">
        <v>823</v>
      </c>
      <c r="N1027" s="69" t="str">
        <f t="shared" si="15"/>
        <v/>
      </c>
    </row>
    <row r="1028" spans="1:14" ht="19.5" x14ac:dyDescent="0.4">
      <c r="A1028" t="s">
        <v>78</v>
      </c>
      <c r="B1028">
        <v>9</v>
      </c>
      <c r="C1028" t="s">
        <v>67</v>
      </c>
      <c r="D1028">
        <v>354</v>
      </c>
      <c r="N1028" s="69" t="str">
        <f t="shared" si="15"/>
        <v/>
      </c>
    </row>
    <row r="1029" spans="1:14" ht="19.5" x14ac:dyDescent="0.4">
      <c r="A1029" t="s">
        <v>78</v>
      </c>
      <c r="B1029">
        <v>9</v>
      </c>
      <c r="C1029" t="s">
        <v>67</v>
      </c>
      <c r="D1029">
        <v>215</v>
      </c>
      <c r="N1029" s="69" t="str">
        <f t="shared" si="15"/>
        <v/>
      </c>
    </row>
    <row r="1030" spans="1:14" ht="19.5" x14ac:dyDescent="0.4">
      <c r="A1030" t="s">
        <v>78</v>
      </c>
      <c r="B1030">
        <v>9</v>
      </c>
      <c r="C1030" t="s">
        <v>67</v>
      </c>
      <c r="D1030">
        <v>342</v>
      </c>
      <c r="N1030" s="69" t="str">
        <f t="shared" si="15"/>
        <v/>
      </c>
    </row>
    <row r="1031" spans="1:14" ht="19.5" x14ac:dyDescent="0.4">
      <c r="A1031" t="s">
        <v>78</v>
      </c>
      <c r="B1031">
        <v>9</v>
      </c>
      <c r="C1031" t="s">
        <v>67</v>
      </c>
      <c r="D1031">
        <v>86</v>
      </c>
      <c r="N1031" s="69" t="str">
        <f t="shared" si="15"/>
        <v/>
      </c>
    </row>
    <row r="1032" spans="1:14" ht="19.5" x14ac:dyDescent="0.4">
      <c r="A1032" t="s">
        <v>78</v>
      </c>
      <c r="B1032">
        <v>9</v>
      </c>
      <c r="C1032" t="s">
        <v>67</v>
      </c>
      <c r="D1032">
        <v>533</v>
      </c>
      <c r="N1032" s="69" t="str">
        <f t="shared" si="15"/>
        <v/>
      </c>
    </row>
    <row r="1033" spans="1:14" ht="19.5" x14ac:dyDescent="0.4">
      <c r="A1033" t="s">
        <v>79</v>
      </c>
      <c r="B1033">
        <v>10</v>
      </c>
      <c r="C1033" t="s">
        <v>67</v>
      </c>
      <c r="D1033">
        <v>194</v>
      </c>
      <c r="N1033" s="69" t="str">
        <f t="shared" si="15"/>
        <v/>
      </c>
    </row>
    <row r="1034" spans="1:14" ht="19.5" x14ac:dyDescent="0.4">
      <c r="A1034" t="s">
        <v>79</v>
      </c>
      <c r="B1034">
        <v>10</v>
      </c>
      <c r="C1034" t="s">
        <v>67</v>
      </c>
      <c r="D1034">
        <v>299</v>
      </c>
      <c r="N1034" s="69" t="str">
        <f t="shared" si="15"/>
        <v/>
      </c>
    </row>
    <row r="1035" spans="1:14" ht="19.5" x14ac:dyDescent="0.4">
      <c r="A1035" t="s">
        <v>79</v>
      </c>
      <c r="B1035">
        <v>10</v>
      </c>
      <c r="C1035" t="s">
        <v>67</v>
      </c>
      <c r="D1035">
        <v>256</v>
      </c>
      <c r="N1035" s="69" t="str">
        <f t="shared" si="15"/>
        <v/>
      </c>
    </row>
    <row r="1036" spans="1:14" ht="19.5" x14ac:dyDescent="0.4">
      <c r="A1036" t="s">
        <v>79</v>
      </c>
      <c r="B1036">
        <v>10</v>
      </c>
      <c r="C1036" t="s">
        <v>67</v>
      </c>
      <c r="D1036">
        <v>95</v>
      </c>
      <c r="N1036" s="69" t="str">
        <f t="shared" ref="N1036:N1048" si="16">IF(L1036=L1035,"",SUMIF(L:L,L1036,M:M))</f>
        <v/>
      </c>
    </row>
    <row r="1037" spans="1:14" ht="19.5" x14ac:dyDescent="0.4">
      <c r="A1037" t="s">
        <v>79</v>
      </c>
      <c r="B1037">
        <v>10</v>
      </c>
      <c r="C1037" t="s">
        <v>67</v>
      </c>
      <c r="D1037">
        <v>370</v>
      </c>
      <c r="N1037" s="69" t="str">
        <f t="shared" si="16"/>
        <v/>
      </c>
    </row>
    <row r="1038" spans="1:14" ht="19.5" x14ac:dyDescent="0.4">
      <c r="A1038" t="s">
        <v>79</v>
      </c>
      <c r="B1038">
        <v>10</v>
      </c>
      <c r="C1038" t="s">
        <v>67</v>
      </c>
      <c r="D1038">
        <v>46</v>
      </c>
      <c r="N1038" s="69" t="str">
        <f t="shared" si="16"/>
        <v/>
      </c>
    </row>
    <row r="1039" spans="1:14" ht="19.5" x14ac:dyDescent="0.4">
      <c r="A1039" t="s">
        <v>79</v>
      </c>
      <c r="B1039">
        <v>10</v>
      </c>
      <c r="C1039" t="s">
        <v>67</v>
      </c>
      <c r="D1039">
        <v>221</v>
      </c>
      <c r="N1039" s="69" t="str">
        <f t="shared" si="16"/>
        <v/>
      </c>
    </row>
    <row r="1040" spans="1:14" ht="19.5" x14ac:dyDescent="0.4">
      <c r="A1040" t="s">
        <v>79</v>
      </c>
      <c r="B1040">
        <v>10</v>
      </c>
      <c r="C1040" t="s">
        <v>67</v>
      </c>
      <c r="D1040">
        <v>389</v>
      </c>
      <c r="N1040" s="69" t="str">
        <f t="shared" si="16"/>
        <v/>
      </c>
    </row>
    <row r="1041" spans="1:14" ht="19.5" x14ac:dyDescent="0.4">
      <c r="A1041" t="s">
        <v>80</v>
      </c>
      <c r="B1041">
        <v>11</v>
      </c>
      <c r="C1041" t="s">
        <v>67</v>
      </c>
      <c r="D1041">
        <v>414</v>
      </c>
      <c r="N1041" s="69" t="str">
        <f t="shared" si="16"/>
        <v/>
      </c>
    </row>
    <row r="1042" spans="1:14" ht="19.5" x14ac:dyDescent="0.4">
      <c r="A1042" t="s">
        <v>80</v>
      </c>
      <c r="B1042">
        <v>11</v>
      </c>
      <c r="C1042" t="s">
        <v>67</v>
      </c>
      <c r="D1042">
        <v>639</v>
      </c>
      <c r="N1042" s="69" t="str">
        <f t="shared" si="16"/>
        <v/>
      </c>
    </row>
    <row r="1043" spans="1:14" ht="19.5" x14ac:dyDescent="0.4">
      <c r="A1043" t="s">
        <v>80</v>
      </c>
      <c r="B1043">
        <v>11</v>
      </c>
      <c r="C1043" t="s">
        <v>67</v>
      </c>
      <c r="D1043">
        <v>390</v>
      </c>
      <c r="N1043" s="69" t="str">
        <f t="shared" si="16"/>
        <v/>
      </c>
    </row>
    <row r="1044" spans="1:14" ht="19.5" x14ac:dyDescent="0.4">
      <c r="A1044" t="s">
        <v>80</v>
      </c>
      <c r="B1044">
        <v>11</v>
      </c>
      <c r="C1044" t="s">
        <v>67</v>
      </c>
      <c r="D1044">
        <v>896</v>
      </c>
      <c r="N1044" s="69" t="str">
        <f t="shared" si="16"/>
        <v/>
      </c>
    </row>
    <row r="1045" spans="1:14" ht="19.5" x14ac:dyDescent="0.4">
      <c r="A1045" t="s">
        <v>81</v>
      </c>
      <c r="B1045">
        <v>12</v>
      </c>
      <c r="C1045" t="s">
        <v>67</v>
      </c>
      <c r="D1045">
        <v>311</v>
      </c>
      <c r="N1045" s="69" t="str">
        <f t="shared" si="16"/>
        <v/>
      </c>
    </row>
    <row r="1046" spans="1:14" ht="19.5" x14ac:dyDescent="0.4">
      <c r="A1046" t="s">
        <v>81</v>
      </c>
      <c r="B1046">
        <v>12</v>
      </c>
      <c r="C1046" t="s">
        <v>67</v>
      </c>
      <c r="D1046">
        <v>138</v>
      </c>
      <c r="N1046" s="69" t="str">
        <f t="shared" si="16"/>
        <v/>
      </c>
    </row>
    <row r="1047" spans="1:14" ht="19.5" x14ac:dyDescent="0.4">
      <c r="A1047" t="s">
        <v>81</v>
      </c>
      <c r="B1047">
        <v>12</v>
      </c>
      <c r="C1047" t="s">
        <v>67</v>
      </c>
      <c r="D1047">
        <v>212</v>
      </c>
      <c r="N1047" s="69" t="str">
        <f t="shared" si="16"/>
        <v/>
      </c>
    </row>
    <row r="1048" spans="1:14" ht="19.5" x14ac:dyDescent="0.4">
      <c r="A1048" t="s">
        <v>81</v>
      </c>
      <c r="B1048">
        <v>12</v>
      </c>
      <c r="C1048" t="s">
        <v>67</v>
      </c>
      <c r="D1048">
        <v>172</v>
      </c>
      <c r="N1048" s="69" t="str">
        <f t="shared" si="16"/>
        <v/>
      </c>
    </row>
  </sheetData>
  <autoFilter ref="A1:D1049" xr:uid="{00000000-0001-0000-0000-000000000000}"/>
  <mergeCells count="1">
    <mergeCell ref="H4:I5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DABF-C7F6-488F-922F-95F1D0F61218}">
  <dimension ref="A1:G37"/>
  <sheetViews>
    <sheetView tabSelected="1" workbookViewId="0">
      <selection activeCell="D33" sqref="D33"/>
    </sheetView>
  </sheetViews>
  <sheetFormatPr defaultRowHeight="15" x14ac:dyDescent="0.25"/>
  <cols>
    <col min="1" max="1" width="33" bestFit="1" customWidth="1"/>
    <col min="2" max="2" width="33" customWidth="1"/>
    <col min="3" max="3" width="30.7109375" customWidth="1"/>
    <col min="4" max="4" width="39" customWidth="1"/>
    <col min="5" max="5" width="21.42578125" customWidth="1"/>
    <col min="6" max="6" width="18.42578125" bestFit="1" customWidth="1"/>
    <col min="7" max="7" width="33" bestFit="1" customWidth="1"/>
    <col min="13" max="13" width="14.140625" customWidth="1"/>
    <col min="16" max="16" width="11.7109375" customWidth="1"/>
  </cols>
  <sheetData>
    <row r="1" spans="1:7" ht="15.75" thickBot="1" x14ac:dyDescent="0.3"/>
    <row r="2" spans="1:7" ht="15.75" thickBot="1" x14ac:dyDescent="0.3">
      <c r="A2" s="195" t="s">
        <v>0</v>
      </c>
      <c r="B2" s="196"/>
      <c r="C2" s="196"/>
      <c r="D2" s="197"/>
    </row>
    <row r="3" spans="1:7" ht="15.75" thickBot="1" x14ac:dyDescent="0.3">
      <c r="A3" s="138" t="s">
        <v>13</v>
      </c>
      <c r="B3" s="124" t="s">
        <v>88</v>
      </c>
      <c r="C3" s="124" t="s">
        <v>94</v>
      </c>
      <c r="D3" s="125" t="s">
        <v>95</v>
      </c>
      <c r="E3" s="74"/>
      <c r="F3" t="s">
        <v>8</v>
      </c>
      <c r="G3">
        <v>8.9999938326683004</v>
      </c>
    </row>
    <row r="4" spans="1:7" x14ac:dyDescent="0.25">
      <c r="A4" s="126" t="s">
        <v>8</v>
      </c>
      <c r="B4" s="127">
        <v>952.54397700000004</v>
      </c>
      <c r="C4" s="127">
        <v>8.9999938326683004</v>
      </c>
      <c r="D4" s="103">
        <f>(C4/B4)</f>
        <v>9.44837619047619E-3</v>
      </c>
      <c r="F4" t="s">
        <v>11</v>
      </c>
      <c r="G4">
        <v>0.39999997789212999</v>
      </c>
    </row>
    <row r="5" spans="1:7" x14ac:dyDescent="0.25">
      <c r="A5" s="128" t="s">
        <v>10</v>
      </c>
      <c r="B5" s="101"/>
      <c r="C5" s="101"/>
      <c r="D5" s="102"/>
      <c r="F5" t="s">
        <v>12</v>
      </c>
      <c r="G5">
        <v>2E-3</v>
      </c>
    </row>
    <row r="6" spans="1:7" x14ac:dyDescent="0.25">
      <c r="A6" s="128" t="s">
        <v>11</v>
      </c>
      <c r="B6" s="101">
        <v>498.95160700000008</v>
      </c>
      <c r="C6" s="101">
        <v>0.39999997789212999</v>
      </c>
      <c r="D6" s="103">
        <f>(C6/B6)</f>
        <v>8.0168090909090892E-4</v>
      </c>
      <c r="F6" t="s">
        <v>58</v>
      </c>
      <c r="G6">
        <v>13.607771100000001</v>
      </c>
    </row>
    <row r="7" spans="1:7" x14ac:dyDescent="0.25">
      <c r="A7" s="128" t="s">
        <v>12</v>
      </c>
      <c r="B7" s="101">
        <v>385.55351450000001</v>
      </c>
      <c r="C7" s="101">
        <v>2E-3</v>
      </c>
      <c r="D7" s="103">
        <f t="shared" ref="D7:D17" si="0">(C7/B7)</f>
        <v>5.1873473455265313E-6</v>
      </c>
      <c r="F7" t="s">
        <v>59</v>
      </c>
      <c r="G7">
        <v>0</v>
      </c>
    </row>
    <row r="8" spans="1:7" x14ac:dyDescent="0.25">
      <c r="A8" s="128" t="s">
        <v>58</v>
      </c>
      <c r="B8" s="101">
        <v>1587.5732950000001</v>
      </c>
      <c r="C8" s="101">
        <v>13.607771100000001</v>
      </c>
      <c r="D8" s="103">
        <f t="shared" si="0"/>
        <v>8.5714285714285719E-3</v>
      </c>
      <c r="F8" t="s">
        <v>60</v>
      </c>
      <c r="G8">
        <v>3.9916128560000006</v>
      </c>
    </row>
    <row r="9" spans="1:7" x14ac:dyDescent="0.25">
      <c r="A9" s="128" t="s">
        <v>59</v>
      </c>
      <c r="B9" s="101">
        <v>6259.5747060000003</v>
      </c>
      <c r="C9" s="101">
        <v>0</v>
      </c>
      <c r="D9" s="103">
        <f t="shared" si="0"/>
        <v>0</v>
      </c>
      <c r="F9" t="s">
        <v>3</v>
      </c>
      <c r="G9">
        <v>3.0000009681719</v>
      </c>
    </row>
    <row r="10" spans="1:7" x14ac:dyDescent="0.25">
      <c r="A10" s="128" t="s">
        <v>60</v>
      </c>
      <c r="B10" s="101">
        <v>1814.3694800000001</v>
      </c>
      <c r="C10" s="101">
        <v>3.9916128560000006</v>
      </c>
      <c r="D10" s="103">
        <f t="shared" si="0"/>
        <v>2.2000000000000001E-3</v>
      </c>
      <c r="F10" t="s">
        <v>4</v>
      </c>
      <c r="G10">
        <v>13.499988481040599</v>
      </c>
    </row>
    <row r="11" spans="1:7" x14ac:dyDescent="0.25">
      <c r="A11" s="129" t="s">
        <v>3</v>
      </c>
      <c r="B11" s="113">
        <v>2358.6803240000004</v>
      </c>
      <c r="C11" s="113">
        <v>3.0000009681719</v>
      </c>
      <c r="D11" s="103">
        <f t="shared" si="0"/>
        <v>1.2718980769230767E-3</v>
      </c>
      <c r="F11" t="s">
        <v>5</v>
      </c>
      <c r="G11">
        <v>4.4000002104057998</v>
      </c>
    </row>
    <row r="12" spans="1:7" x14ac:dyDescent="0.25">
      <c r="A12" s="130" t="s">
        <v>4</v>
      </c>
      <c r="B12" s="111">
        <v>657.70893650000005</v>
      </c>
      <c r="C12" s="111">
        <v>13.499988481040599</v>
      </c>
      <c r="D12" s="103">
        <f t="shared" si="0"/>
        <v>2.0525779310344824E-2</v>
      </c>
      <c r="F12" t="s">
        <v>6</v>
      </c>
      <c r="G12">
        <v>8.0000086296900008</v>
      </c>
    </row>
    <row r="13" spans="1:7" x14ac:dyDescent="0.25">
      <c r="A13" s="130" t="s">
        <v>5</v>
      </c>
      <c r="B13" s="111">
        <v>6939.9632610000008</v>
      </c>
      <c r="C13" s="111">
        <v>4.4000002104057998</v>
      </c>
      <c r="D13" s="103">
        <f t="shared" si="0"/>
        <v>6.3400915032679728E-4</v>
      </c>
      <c r="F13" t="s">
        <v>7</v>
      </c>
      <c r="G13">
        <v>8.0000086296900008</v>
      </c>
    </row>
    <row r="14" spans="1:7" x14ac:dyDescent="0.25">
      <c r="A14" s="129" t="s">
        <v>6</v>
      </c>
      <c r="B14" s="113">
        <v>4876.1179775000001</v>
      </c>
      <c r="C14" s="113">
        <v>8.0000086296900008</v>
      </c>
      <c r="D14" s="103">
        <f t="shared" si="0"/>
        <v>1.6406511627906977E-3</v>
      </c>
      <c r="F14" t="s">
        <v>9</v>
      </c>
      <c r="G14">
        <v>22.5000231370222</v>
      </c>
    </row>
    <row r="15" spans="1:7" x14ac:dyDescent="0.25">
      <c r="A15" s="129" t="s">
        <v>7</v>
      </c>
      <c r="B15" s="113">
        <v>1950.447191</v>
      </c>
      <c r="C15" s="113">
        <v>8.0000086296900008</v>
      </c>
      <c r="D15" s="103">
        <f t="shared" si="0"/>
        <v>4.1016279069767446E-3</v>
      </c>
    </row>
    <row r="16" spans="1:7" ht="15.75" thickBot="1" x14ac:dyDescent="0.3">
      <c r="A16" s="129" t="s">
        <v>9</v>
      </c>
      <c r="B16" s="113">
        <v>1383.4567285000001</v>
      </c>
      <c r="C16" s="113">
        <v>22.5000231370222</v>
      </c>
      <c r="D16" s="103">
        <f t="shared" si="0"/>
        <v>1.6263626229508197E-2</v>
      </c>
    </row>
    <row r="17" spans="1:7" ht="15.75" thickBot="1" x14ac:dyDescent="0.3">
      <c r="A17" s="134" t="s">
        <v>89</v>
      </c>
      <c r="B17" s="135">
        <f>SUM(B4:B16)</f>
        <v>29664.940997999998</v>
      </c>
      <c r="C17" s="135">
        <f>SUM(C4:C16)</f>
        <v>86.401407822580936</v>
      </c>
      <c r="D17" s="136">
        <f t="shared" si="0"/>
        <v>2.9125764257682527E-3</v>
      </c>
    </row>
    <row r="18" spans="1:7" x14ac:dyDescent="0.25">
      <c r="A18" s="137"/>
      <c r="B18" s="131"/>
      <c r="C18" s="131"/>
      <c r="D18" s="75"/>
    </row>
    <row r="19" spans="1:7" x14ac:dyDescent="0.25">
      <c r="A19" s="137"/>
      <c r="B19" s="131"/>
      <c r="C19" s="131"/>
      <c r="D19" s="75"/>
    </row>
    <row r="20" spans="1:7" x14ac:dyDescent="0.25">
      <c r="B20" s="122"/>
      <c r="C20" s="122"/>
      <c r="D20" s="123"/>
    </row>
    <row r="21" spans="1:7" ht="15.75" thickBot="1" x14ac:dyDescent="0.3">
      <c r="B21" s="122"/>
      <c r="C21" s="122"/>
      <c r="D21" s="123"/>
    </row>
    <row r="22" spans="1:7" ht="15.75" thickBot="1" x14ac:dyDescent="0.3">
      <c r="A22" s="198" t="s">
        <v>92</v>
      </c>
      <c r="B22" s="199"/>
      <c r="C22" s="199"/>
      <c r="D22" s="200"/>
      <c r="F22" t="s">
        <v>8</v>
      </c>
      <c r="G22">
        <v>496.39236627368075</v>
      </c>
    </row>
    <row r="23" spans="1:7" ht="15.75" thickBot="1" x14ac:dyDescent="0.3">
      <c r="A23" s="134" t="s">
        <v>13</v>
      </c>
      <c r="B23" s="118" t="s">
        <v>93</v>
      </c>
      <c r="C23" s="118" t="s">
        <v>91</v>
      </c>
      <c r="D23" s="139" t="s">
        <v>90</v>
      </c>
      <c r="F23" t="s">
        <v>10</v>
      </c>
      <c r="G23">
        <v>319.00006514958119</v>
      </c>
    </row>
    <row r="24" spans="1:7" x14ac:dyDescent="0.25">
      <c r="A24" s="126" t="s">
        <v>8</v>
      </c>
      <c r="B24" s="127">
        <v>5647.2250064999998</v>
      </c>
      <c r="C24" s="127">
        <v>496.39236627368075</v>
      </c>
      <c r="D24" s="103">
        <f>(C24/B24)</f>
        <v>8.7900228112449796E-2</v>
      </c>
      <c r="F24" t="s">
        <v>11</v>
      </c>
      <c r="G24">
        <v>453.59237000000002</v>
      </c>
    </row>
    <row r="25" spans="1:7" x14ac:dyDescent="0.25">
      <c r="A25" s="128" t="s">
        <v>10</v>
      </c>
      <c r="B25" s="101">
        <v>408.23313300000001</v>
      </c>
      <c r="C25" s="101">
        <v>319.00006514958119</v>
      </c>
      <c r="D25" s="103">
        <f t="shared" ref="D25:D37" si="1">(C25/B25)</f>
        <v>0.78141640000000001</v>
      </c>
      <c r="F25" t="s">
        <v>12</v>
      </c>
      <c r="G25">
        <v>104.49995283401522</v>
      </c>
    </row>
    <row r="26" spans="1:7" x14ac:dyDescent="0.25">
      <c r="A26" s="128" t="s">
        <v>11</v>
      </c>
      <c r="B26" s="101">
        <v>2449.3987980000002</v>
      </c>
      <c r="C26" s="101">
        <v>453.59237000000002</v>
      </c>
      <c r="D26" s="103">
        <f t="shared" si="1"/>
        <v>0.18518518518518517</v>
      </c>
      <c r="F26" t="s">
        <v>58</v>
      </c>
      <c r="G26">
        <v>454.50004915568331</v>
      </c>
    </row>
    <row r="27" spans="1:7" x14ac:dyDescent="0.25">
      <c r="A27" s="128" t="s">
        <v>12</v>
      </c>
      <c r="B27" s="101">
        <v>1564.894</v>
      </c>
      <c r="C27" s="101">
        <v>104.49995283401522</v>
      </c>
      <c r="D27" s="103">
        <f t="shared" si="1"/>
        <v>6.6777655760719395E-2</v>
      </c>
      <c r="F27" t="s">
        <v>59</v>
      </c>
      <c r="G27">
        <v>1861.4804907329403</v>
      </c>
    </row>
    <row r="28" spans="1:7" x14ac:dyDescent="0.25">
      <c r="A28" s="128" t="s">
        <v>58</v>
      </c>
      <c r="B28" s="101">
        <v>7416.2352495000005</v>
      </c>
      <c r="C28" s="101">
        <v>454.50004915568331</v>
      </c>
      <c r="D28" s="103">
        <f t="shared" si="1"/>
        <v>6.1284470336391436E-2</v>
      </c>
      <c r="F28" t="s">
        <v>60</v>
      </c>
      <c r="G28">
        <v>2386.0725404281152</v>
      </c>
    </row>
    <row r="29" spans="1:7" x14ac:dyDescent="0.25">
      <c r="A29" s="128" t="s">
        <v>59</v>
      </c>
      <c r="B29" s="101">
        <v>11952.158949500001</v>
      </c>
      <c r="C29" s="101">
        <v>1861.4804907329403</v>
      </c>
      <c r="D29" s="103">
        <f t="shared" si="1"/>
        <v>0.15574428842504745</v>
      </c>
      <c r="F29" t="s">
        <v>3</v>
      </c>
      <c r="G29">
        <v>309</v>
      </c>
    </row>
    <row r="30" spans="1:7" x14ac:dyDescent="0.25">
      <c r="A30" s="128" t="s">
        <v>60</v>
      </c>
      <c r="B30" s="101">
        <v>8958.4493075000009</v>
      </c>
      <c r="C30" s="101">
        <v>2386.0725404281152</v>
      </c>
      <c r="D30" s="103">
        <f t="shared" si="1"/>
        <v>0.26634883544303795</v>
      </c>
      <c r="F30" t="s">
        <v>4</v>
      </c>
      <c r="G30">
        <v>34</v>
      </c>
    </row>
    <row r="31" spans="1:7" x14ac:dyDescent="0.25">
      <c r="A31" s="129" t="s">
        <v>3</v>
      </c>
      <c r="B31" s="113">
        <v>2721.55</v>
      </c>
      <c r="C31" s="113">
        <v>309</v>
      </c>
      <c r="D31" s="103">
        <f t="shared" si="1"/>
        <v>0.1135382410758575</v>
      </c>
      <c r="F31" t="s">
        <v>5</v>
      </c>
      <c r="G31">
        <v>4383.6226999999999</v>
      </c>
    </row>
    <row r="32" spans="1:7" x14ac:dyDescent="0.25">
      <c r="A32" s="130" t="s">
        <v>4</v>
      </c>
      <c r="B32" s="111">
        <v>1292.7380000000001</v>
      </c>
      <c r="C32" s="111">
        <v>34</v>
      </c>
      <c r="D32" s="103">
        <f t="shared" si="1"/>
        <v>2.6300766280561102E-2</v>
      </c>
      <c r="F32" t="s">
        <v>6</v>
      </c>
      <c r="G32">
        <v>665.70979999999997</v>
      </c>
    </row>
    <row r="33" spans="1:7" x14ac:dyDescent="0.25">
      <c r="A33" s="130" t="s">
        <v>5</v>
      </c>
      <c r="B33" s="111">
        <v>9071.85</v>
      </c>
      <c r="C33" s="111">
        <v>4383.6226999999999</v>
      </c>
      <c r="D33" s="103">
        <f t="shared" si="1"/>
        <v>0.48321155001460558</v>
      </c>
      <c r="F33" t="s">
        <v>7</v>
      </c>
      <c r="G33">
        <v>90.7</v>
      </c>
    </row>
    <row r="34" spans="1:7" x14ac:dyDescent="0.25">
      <c r="A34" s="129" t="s">
        <v>6</v>
      </c>
      <c r="B34" s="113">
        <v>11634.644</v>
      </c>
      <c r="C34" s="113">
        <v>665.70979999999997</v>
      </c>
      <c r="D34" s="103">
        <f t="shared" si="1"/>
        <v>5.7217891669053215E-2</v>
      </c>
      <c r="F34" t="s">
        <v>9</v>
      </c>
      <c r="G34">
        <v>171.05776</v>
      </c>
    </row>
    <row r="35" spans="1:7" x14ac:dyDescent="0.25">
      <c r="A35" s="129" t="s">
        <v>7</v>
      </c>
      <c r="B35" s="113">
        <v>2494.7600000000002</v>
      </c>
      <c r="C35" s="113">
        <v>90.7</v>
      </c>
      <c r="D35" s="103">
        <f t="shared" si="1"/>
        <v>3.6356202600650964E-2</v>
      </c>
    </row>
    <row r="36" spans="1:7" ht="15.75" thickBot="1" x14ac:dyDescent="0.3">
      <c r="A36" s="129" t="s">
        <v>9</v>
      </c>
      <c r="B36" s="131">
        <v>1564.8936765000001</v>
      </c>
      <c r="C36" s="113">
        <v>171.05776</v>
      </c>
      <c r="D36" s="103">
        <f t="shared" si="1"/>
        <v>0.10930950937355903</v>
      </c>
    </row>
    <row r="37" spans="1:7" ht="15.75" thickBot="1" x14ac:dyDescent="0.3">
      <c r="A37" s="134" t="s">
        <v>43</v>
      </c>
      <c r="B37" s="135">
        <f>SUM(B24:B36)</f>
        <v>67177.0301205</v>
      </c>
      <c r="C37" s="135">
        <f>SUM(C24:C36)</f>
        <v>11729.628094574016</v>
      </c>
      <c r="D37" s="136">
        <f t="shared" si="1"/>
        <v>0.17460772042964368</v>
      </c>
    </row>
  </sheetData>
  <mergeCells count="2">
    <mergeCell ref="A2:D2"/>
    <mergeCell ref="A22:D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AEAD-C7D8-4CE8-AC98-BF7FA221EC14}">
  <dimension ref="A1:U36"/>
  <sheetViews>
    <sheetView workbookViewId="0">
      <selection activeCell="F28" sqref="F28"/>
    </sheetView>
  </sheetViews>
  <sheetFormatPr defaultRowHeight="15" x14ac:dyDescent="0.25"/>
  <cols>
    <col min="1" max="1" width="13.5703125" customWidth="1"/>
    <col min="2" max="2" width="15.28515625" customWidth="1"/>
    <col min="6" max="6" width="12.7109375" customWidth="1"/>
    <col min="20" max="20" width="24.85546875" customWidth="1"/>
  </cols>
  <sheetData>
    <row r="1" spans="1:21" ht="15.75" thickBot="1" x14ac:dyDescent="0.3">
      <c r="A1" s="201" t="s">
        <v>0</v>
      </c>
      <c r="B1" s="201"/>
      <c r="C1" s="201"/>
      <c r="D1" s="202"/>
      <c r="E1" s="203" t="s">
        <v>1</v>
      </c>
      <c r="F1" s="201"/>
      <c r="G1" s="201"/>
      <c r="H1" s="201"/>
      <c r="I1" s="201"/>
      <c r="J1" s="201"/>
      <c r="K1" s="201"/>
      <c r="L1" s="204" t="s">
        <v>96</v>
      </c>
      <c r="M1" s="204"/>
      <c r="N1" s="204"/>
      <c r="O1" s="204"/>
      <c r="P1" s="204"/>
      <c r="Q1" s="204"/>
      <c r="R1" s="205"/>
    </row>
    <row r="2" spans="1:21" ht="36.75" thickBot="1" x14ac:dyDescent="0.3">
      <c r="A2" s="10"/>
      <c r="B2" s="86" t="s">
        <v>2</v>
      </c>
      <c r="C2" s="142" t="s">
        <v>39</v>
      </c>
      <c r="D2" s="140" t="s">
        <v>97</v>
      </c>
      <c r="E2" s="11" t="s">
        <v>8</v>
      </c>
      <c r="F2" s="11" t="s">
        <v>10</v>
      </c>
      <c r="G2" s="11" t="s">
        <v>11</v>
      </c>
      <c r="H2" s="11" t="s">
        <v>12</v>
      </c>
      <c r="I2" s="67" t="s">
        <v>58</v>
      </c>
      <c r="J2" s="67" t="s">
        <v>59</v>
      </c>
      <c r="K2" s="67" t="s">
        <v>60</v>
      </c>
      <c r="L2" s="85" t="s">
        <v>8</v>
      </c>
      <c r="M2" s="8" t="s">
        <v>10</v>
      </c>
      <c r="N2" s="8" t="s">
        <v>11</v>
      </c>
      <c r="O2" s="8" t="s">
        <v>12</v>
      </c>
      <c r="P2" s="8" t="s">
        <v>58</v>
      </c>
      <c r="Q2" s="8" t="s">
        <v>59</v>
      </c>
      <c r="R2" s="39" t="s">
        <v>60</v>
      </c>
    </row>
    <row r="3" spans="1:21" ht="36" customHeight="1" x14ac:dyDescent="0.25">
      <c r="A3" s="206" t="s">
        <v>61</v>
      </c>
      <c r="B3" s="46" t="s">
        <v>14</v>
      </c>
      <c r="C3" s="121">
        <v>4</v>
      </c>
      <c r="D3" s="166">
        <f>SUM(L3:R3)</f>
        <v>17</v>
      </c>
      <c r="E3" s="20">
        <v>4</v>
      </c>
      <c r="F3" s="20"/>
      <c r="G3" s="20"/>
      <c r="H3" s="20"/>
      <c r="I3" s="20">
        <v>1</v>
      </c>
      <c r="J3" s="20"/>
      <c r="K3" s="20"/>
      <c r="L3" s="41">
        <v>4</v>
      </c>
      <c r="M3" s="17"/>
      <c r="N3" s="13"/>
      <c r="O3" s="13"/>
      <c r="P3" s="13">
        <v>13</v>
      </c>
      <c r="Q3" s="13"/>
      <c r="R3" s="15"/>
    </row>
    <row r="4" spans="1:21" x14ac:dyDescent="0.25">
      <c r="A4" s="207"/>
      <c r="B4" s="48" t="s">
        <v>15</v>
      </c>
      <c r="C4" s="119">
        <v>8</v>
      </c>
      <c r="D4" s="154">
        <f t="shared" ref="D4:D7" si="0">SUM(L4:R4)</f>
        <v>11.402000000000001</v>
      </c>
      <c r="E4" s="13">
        <v>4</v>
      </c>
      <c r="F4" s="13"/>
      <c r="G4" s="13">
        <v>3</v>
      </c>
      <c r="H4" s="13">
        <v>1</v>
      </c>
      <c r="I4" s="13">
        <v>2</v>
      </c>
      <c r="J4" s="13"/>
      <c r="K4" s="13">
        <v>3</v>
      </c>
      <c r="L4" s="41">
        <v>5</v>
      </c>
      <c r="M4" s="13"/>
      <c r="N4" s="13">
        <v>0.4</v>
      </c>
      <c r="O4" s="13">
        <v>2E-3</v>
      </c>
      <c r="P4" s="13">
        <v>2</v>
      </c>
      <c r="Q4" s="13"/>
      <c r="R4" s="15">
        <v>4</v>
      </c>
    </row>
    <row r="5" spans="1:21" ht="24" customHeight="1" x14ac:dyDescent="0.25">
      <c r="A5" s="207"/>
      <c r="B5" s="51" t="s">
        <v>16</v>
      </c>
      <c r="C5" s="119">
        <v>0</v>
      </c>
      <c r="D5" s="154">
        <f t="shared" si="0"/>
        <v>0</v>
      </c>
      <c r="E5" s="13"/>
      <c r="F5" s="13"/>
      <c r="G5" s="13"/>
      <c r="H5" s="13"/>
      <c r="I5" s="13"/>
      <c r="J5" s="13"/>
      <c r="K5" s="13"/>
      <c r="L5" s="41"/>
      <c r="M5" s="13"/>
      <c r="N5" s="13"/>
      <c r="O5" s="13"/>
      <c r="P5" s="13"/>
      <c r="Q5" s="13"/>
      <c r="R5" s="15"/>
    </row>
    <row r="6" spans="1:21" ht="24" customHeight="1" x14ac:dyDescent="0.25">
      <c r="A6" s="207"/>
      <c r="B6" s="51" t="s">
        <v>17</v>
      </c>
      <c r="C6" s="119">
        <v>0</v>
      </c>
      <c r="D6" s="154">
        <f t="shared" si="0"/>
        <v>0</v>
      </c>
      <c r="E6" s="13"/>
      <c r="F6" s="13"/>
      <c r="G6" s="13"/>
      <c r="H6" s="13"/>
      <c r="I6" s="13"/>
      <c r="J6" s="13"/>
      <c r="K6" s="13"/>
      <c r="L6" s="41"/>
      <c r="M6" s="13"/>
      <c r="N6" s="13"/>
      <c r="O6" s="13"/>
      <c r="P6" s="13"/>
      <c r="Q6" s="13"/>
      <c r="R6" s="15"/>
    </row>
    <row r="7" spans="1:21" ht="24.75" customHeight="1" thickBot="1" x14ac:dyDescent="0.3">
      <c r="A7" s="207"/>
      <c r="B7" s="52" t="s">
        <v>18</v>
      </c>
      <c r="C7" s="91">
        <v>0</v>
      </c>
      <c r="D7" s="157">
        <f t="shared" si="0"/>
        <v>0</v>
      </c>
      <c r="E7" s="13"/>
      <c r="F7" s="13"/>
      <c r="G7" s="13"/>
      <c r="H7" s="13"/>
      <c r="I7" s="13"/>
      <c r="J7" s="13"/>
      <c r="K7" s="13"/>
      <c r="L7" s="53"/>
      <c r="M7" s="17"/>
      <c r="N7" s="13"/>
      <c r="O7" s="13"/>
      <c r="P7" s="13"/>
      <c r="Q7" s="13"/>
      <c r="R7" s="15"/>
    </row>
    <row r="8" spans="1:21" ht="24.75" customHeight="1" thickBot="1" x14ac:dyDescent="0.3">
      <c r="A8" s="208"/>
      <c r="B8" s="81" t="s">
        <v>42</v>
      </c>
      <c r="C8" s="143">
        <v>12</v>
      </c>
      <c r="D8" s="167">
        <f>SUM(D3:D7)</f>
        <v>28.402000000000001</v>
      </c>
      <c r="E8" s="24"/>
      <c r="F8" s="24"/>
      <c r="G8" s="24"/>
      <c r="H8" s="24"/>
      <c r="I8" s="24"/>
      <c r="J8" s="24"/>
      <c r="K8" s="24"/>
      <c r="L8" s="54"/>
      <c r="M8" s="43"/>
      <c r="N8" s="24"/>
      <c r="O8" s="24"/>
      <c r="P8" s="24"/>
      <c r="Q8" s="24"/>
      <c r="R8" s="19"/>
    </row>
    <row r="9" spans="1:21" ht="15" customHeight="1" x14ac:dyDescent="0.25">
      <c r="A9" s="12"/>
      <c r="B9" s="78"/>
      <c r="C9" s="79"/>
      <c r="D9" s="80"/>
      <c r="E9" s="13"/>
      <c r="F9" s="13"/>
      <c r="G9" s="13"/>
      <c r="H9" s="13"/>
      <c r="I9" s="13"/>
      <c r="J9" s="13"/>
      <c r="K9" s="13"/>
      <c r="L9" s="17"/>
      <c r="M9" s="17"/>
      <c r="N9" s="13"/>
      <c r="O9" s="13"/>
      <c r="P9" s="13"/>
      <c r="Q9" s="13"/>
      <c r="R9" s="13"/>
    </row>
    <row r="10" spans="1:21" ht="14.25" customHeight="1" thickBot="1" x14ac:dyDescent="0.3">
      <c r="A10" s="12"/>
      <c r="B10" s="78"/>
      <c r="C10" s="79"/>
      <c r="D10" s="80"/>
      <c r="E10" s="13"/>
      <c r="F10" s="13"/>
      <c r="G10" s="13"/>
      <c r="H10" s="13"/>
      <c r="I10" s="13"/>
      <c r="J10" s="13"/>
      <c r="K10" s="13"/>
      <c r="L10" s="17"/>
      <c r="M10" s="17"/>
      <c r="N10" s="13"/>
      <c r="O10" s="13"/>
      <c r="P10" s="13"/>
      <c r="Q10" s="13"/>
      <c r="R10" s="13"/>
    </row>
    <row r="11" spans="1:21" ht="15.75" thickBot="1" x14ac:dyDescent="0.3">
      <c r="A11" s="211" t="s">
        <v>0</v>
      </c>
      <c r="B11" s="212"/>
      <c r="C11" s="212"/>
      <c r="D11" s="213"/>
      <c r="E11" s="211" t="s">
        <v>1</v>
      </c>
      <c r="F11" s="212"/>
      <c r="G11" s="212"/>
      <c r="H11" s="212"/>
      <c r="I11" s="212"/>
      <c r="J11" s="212"/>
      <c r="K11" s="212"/>
      <c r="L11" s="209" t="s">
        <v>96</v>
      </c>
      <c r="M11" s="209"/>
      <c r="N11" s="209"/>
      <c r="O11" s="209"/>
      <c r="P11" s="209"/>
      <c r="Q11" s="209"/>
      <c r="R11" s="210"/>
    </row>
    <row r="12" spans="1:21" ht="36.75" thickBot="1" x14ac:dyDescent="0.3">
      <c r="A12" s="214" t="s">
        <v>19</v>
      </c>
      <c r="B12" s="120" t="s">
        <v>2</v>
      </c>
      <c r="C12" s="87" t="s">
        <v>39</v>
      </c>
      <c r="D12" s="88" t="s">
        <v>97</v>
      </c>
      <c r="E12" s="84" t="s">
        <v>8</v>
      </c>
      <c r="F12" s="67" t="s">
        <v>10</v>
      </c>
      <c r="G12" s="67" t="s">
        <v>11</v>
      </c>
      <c r="H12" s="67" t="s">
        <v>12</v>
      </c>
      <c r="I12" s="67" t="s">
        <v>58</v>
      </c>
      <c r="J12" s="67" t="s">
        <v>59</v>
      </c>
      <c r="K12" s="67" t="s">
        <v>60</v>
      </c>
      <c r="L12" s="85" t="s">
        <v>8</v>
      </c>
      <c r="M12" s="8" t="s">
        <v>10</v>
      </c>
      <c r="N12" s="8" t="s">
        <v>11</v>
      </c>
      <c r="O12" s="8" t="s">
        <v>12</v>
      </c>
      <c r="P12" s="8" t="s">
        <v>58</v>
      </c>
      <c r="Q12" s="8" t="s">
        <v>59</v>
      </c>
      <c r="R12" s="39" t="s">
        <v>60</v>
      </c>
    </row>
    <row r="13" spans="1:21" x14ac:dyDescent="0.25">
      <c r="A13" s="215"/>
      <c r="B13" s="12" t="s">
        <v>101</v>
      </c>
      <c r="C13" s="57">
        <v>0</v>
      </c>
      <c r="D13" s="169">
        <f>SUM(L13:R13)</f>
        <v>131.03880000000001</v>
      </c>
      <c r="E13" s="119"/>
      <c r="F13" s="12"/>
      <c r="G13" s="12"/>
      <c r="H13" s="12"/>
      <c r="I13" s="12"/>
      <c r="J13" s="12"/>
      <c r="K13" s="12">
        <v>6</v>
      </c>
      <c r="L13" s="121"/>
      <c r="M13" s="11"/>
      <c r="N13" s="162">
        <v>45.359200000000001</v>
      </c>
      <c r="O13" s="11"/>
      <c r="P13" s="11"/>
      <c r="Q13" s="11">
        <v>63</v>
      </c>
      <c r="R13" s="163">
        <v>22.679600000000001</v>
      </c>
    </row>
    <row r="14" spans="1:21" ht="24" customHeight="1" x14ac:dyDescent="0.25">
      <c r="A14" s="215"/>
      <c r="B14" s="56" t="s">
        <v>21</v>
      </c>
      <c r="C14" s="57">
        <v>24</v>
      </c>
      <c r="D14" s="169">
        <f t="shared" ref="D14:D23" si="1">SUM(L14:R14)</f>
        <v>834.73389999999995</v>
      </c>
      <c r="E14" s="41">
        <v>9</v>
      </c>
      <c r="F14" s="13"/>
      <c r="G14" s="13">
        <v>15</v>
      </c>
      <c r="H14" s="13"/>
      <c r="I14" s="13">
        <v>6</v>
      </c>
      <c r="J14" s="13">
        <v>18</v>
      </c>
      <c r="K14" s="13">
        <v>5</v>
      </c>
      <c r="L14" s="41">
        <v>160</v>
      </c>
      <c r="M14" s="13"/>
      <c r="N14" s="153">
        <v>204.11699999999999</v>
      </c>
      <c r="O14" s="13"/>
      <c r="P14" s="153">
        <v>136.078</v>
      </c>
      <c r="Q14" s="13">
        <v>266.5</v>
      </c>
      <c r="R14" s="154">
        <v>68.038899999999998</v>
      </c>
    </row>
    <row r="15" spans="1:21" ht="36" customHeight="1" x14ac:dyDescent="0.25">
      <c r="A15" s="215"/>
      <c r="B15" s="58" t="s">
        <v>22</v>
      </c>
      <c r="C15" s="55">
        <v>1</v>
      </c>
      <c r="D15" s="169">
        <f t="shared" si="1"/>
        <v>97.5</v>
      </c>
      <c r="E15" s="13"/>
      <c r="F15" s="13"/>
      <c r="G15" s="13"/>
      <c r="H15" s="13">
        <v>1</v>
      </c>
      <c r="I15" s="13"/>
      <c r="J15" s="13"/>
      <c r="K15" s="13">
        <v>5</v>
      </c>
      <c r="L15" s="158">
        <v>83</v>
      </c>
      <c r="M15" s="17"/>
      <c r="N15" s="13"/>
      <c r="O15" s="13">
        <v>2.5</v>
      </c>
      <c r="P15" s="13"/>
      <c r="Q15" s="13"/>
      <c r="R15" s="15">
        <v>12</v>
      </c>
    </row>
    <row r="16" spans="1:21" ht="24" x14ac:dyDescent="0.25">
      <c r="A16" s="215"/>
      <c r="B16" s="58" t="s">
        <v>23</v>
      </c>
      <c r="C16" s="55">
        <v>20</v>
      </c>
      <c r="D16" s="169">
        <f t="shared" si="1"/>
        <v>2245.2833999999998</v>
      </c>
      <c r="E16" s="13">
        <v>2</v>
      </c>
      <c r="F16" s="13"/>
      <c r="G16" s="13">
        <v>15</v>
      </c>
      <c r="H16" s="13">
        <v>3</v>
      </c>
      <c r="I16" s="13">
        <v>11</v>
      </c>
      <c r="J16" s="13">
        <v>28</v>
      </c>
      <c r="K16" s="13">
        <v>2</v>
      </c>
      <c r="L16" s="41"/>
      <c r="M16" s="13"/>
      <c r="N16" s="153">
        <v>498.952</v>
      </c>
      <c r="O16" s="153">
        <v>204.11699999999999</v>
      </c>
      <c r="P16" s="153">
        <v>566.9905</v>
      </c>
      <c r="Q16" s="153">
        <v>907.18499999999995</v>
      </c>
      <c r="R16" s="154">
        <v>68.038899999999998</v>
      </c>
      <c r="S16" s="12"/>
      <c r="T16" s="13"/>
      <c r="U16" s="13"/>
    </row>
    <row r="17" spans="1:19" ht="36" x14ac:dyDescent="0.25">
      <c r="A17" s="215"/>
      <c r="B17" s="58" t="s">
        <v>24</v>
      </c>
      <c r="C17" s="55">
        <v>0</v>
      </c>
      <c r="D17" s="169">
        <f t="shared" si="1"/>
        <v>0</v>
      </c>
      <c r="E17" s="13"/>
      <c r="F17" s="13"/>
      <c r="G17" s="13"/>
      <c r="H17" s="13"/>
      <c r="I17" s="13"/>
      <c r="J17" s="13"/>
      <c r="K17" s="13"/>
      <c r="L17" s="41"/>
      <c r="M17" s="13"/>
      <c r="N17" s="13"/>
      <c r="O17" s="13"/>
      <c r="P17" s="13"/>
      <c r="Q17" s="13"/>
      <c r="R17" s="15"/>
      <c r="S17" s="12"/>
    </row>
    <row r="18" spans="1:19" ht="24" x14ac:dyDescent="0.25">
      <c r="A18" s="215"/>
      <c r="B18" s="58" t="s">
        <v>25</v>
      </c>
      <c r="C18" s="55">
        <v>0</v>
      </c>
      <c r="D18" s="169">
        <f t="shared" si="1"/>
        <v>226.99599999999998</v>
      </c>
      <c r="E18" s="13"/>
      <c r="F18" s="13"/>
      <c r="G18" s="13"/>
      <c r="H18" s="13"/>
      <c r="I18" s="13"/>
      <c r="J18" s="13">
        <v>15</v>
      </c>
      <c r="K18" s="13">
        <v>4</v>
      </c>
      <c r="L18" s="41"/>
      <c r="M18" s="13"/>
      <c r="N18" s="13"/>
      <c r="O18" s="13"/>
      <c r="P18" s="13"/>
      <c r="Q18" s="153">
        <v>226.79599999999999</v>
      </c>
      <c r="R18" s="15">
        <v>0.2</v>
      </c>
      <c r="S18" s="12"/>
    </row>
    <row r="19" spans="1:19" x14ac:dyDescent="0.25">
      <c r="A19" s="215"/>
      <c r="B19" s="58" t="s">
        <v>26</v>
      </c>
      <c r="C19" s="55">
        <v>0</v>
      </c>
      <c r="D19" s="169">
        <f t="shared" si="1"/>
        <v>0</v>
      </c>
      <c r="E19" s="13"/>
      <c r="F19" s="13"/>
      <c r="G19" s="13"/>
      <c r="H19" s="13"/>
      <c r="I19" s="13"/>
      <c r="J19" s="13"/>
      <c r="K19" s="13"/>
      <c r="L19" s="41"/>
      <c r="M19" s="13"/>
      <c r="N19" s="13"/>
      <c r="O19" s="13"/>
      <c r="P19" s="13"/>
      <c r="Q19" s="13"/>
      <c r="R19" s="15"/>
      <c r="S19" s="13"/>
    </row>
    <row r="20" spans="1:19" x14ac:dyDescent="0.25">
      <c r="A20" s="215"/>
      <c r="B20" s="58" t="s">
        <v>27</v>
      </c>
      <c r="C20" s="55">
        <v>3</v>
      </c>
      <c r="D20" s="169">
        <f t="shared" si="1"/>
        <v>22.14</v>
      </c>
      <c r="E20" s="13">
        <v>3</v>
      </c>
      <c r="F20" s="13"/>
      <c r="G20" s="13">
        <v>4</v>
      </c>
      <c r="H20" s="13"/>
      <c r="I20" s="13">
        <v>5</v>
      </c>
      <c r="J20" s="13"/>
      <c r="K20" s="13"/>
      <c r="L20" s="41">
        <v>10</v>
      </c>
      <c r="M20" s="13"/>
      <c r="N20" s="13">
        <v>0.14000000000000001</v>
      </c>
      <c r="O20" s="13"/>
      <c r="P20" s="13">
        <v>12</v>
      </c>
      <c r="Q20" s="13"/>
      <c r="R20" s="15"/>
      <c r="S20" s="13"/>
    </row>
    <row r="21" spans="1:19" x14ac:dyDescent="0.25">
      <c r="A21" s="215"/>
      <c r="B21" s="58" t="s">
        <v>28</v>
      </c>
      <c r="C21" s="55">
        <v>3</v>
      </c>
      <c r="D21" s="169">
        <f t="shared" si="1"/>
        <v>1281.1311000000001</v>
      </c>
      <c r="E21" s="13"/>
      <c r="F21" s="13"/>
      <c r="G21" s="13"/>
      <c r="H21" s="13">
        <v>3</v>
      </c>
      <c r="I21" s="13">
        <v>3</v>
      </c>
      <c r="J21" s="13">
        <v>9</v>
      </c>
      <c r="K21" s="13">
        <v>1</v>
      </c>
      <c r="L21" s="41">
        <v>201.5</v>
      </c>
      <c r="M21" s="13"/>
      <c r="N21" s="153">
        <v>68.038899999999998</v>
      </c>
      <c r="O21" s="153">
        <v>45.359200000000001</v>
      </c>
      <c r="P21" s="13">
        <v>558</v>
      </c>
      <c r="Q21" s="153">
        <v>181.43700000000001</v>
      </c>
      <c r="R21" s="154">
        <v>226.79599999999999</v>
      </c>
      <c r="S21" s="13"/>
    </row>
    <row r="22" spans="1:19" x14ac:dyDescent="0.25">
      <c r="A22" s="215"/>
      <c r="B22" s="58" t="s">
        <v>29</v>
      </c>
      <c r="C22" s="55">
        <v>4</v>
      </c>
      <c r="D22" s="169">
        <f t="shared" si="1"/>
        <v>3039.0720000000001</v>
      </c>
      <c r="E22" s="13">
        <v>1</v>
      </c>
      <c r="F22" s="13"/>
      <c r="G22" s="13">
        <v>3</v>
      </c>
      <c r="H22" s="13"/>
      <c r="I22" s="13">
        <v>1</v>
      </c>
      <c r="J22" s="13">
        <v>6</v>
      </c>
      <c r="K22" s="13"/>
      <c r="L22" s="41"/>
      <c r="M22" s="13"/>
      <c r="N22" s="13">
        <v>1270.06</v>
      </c>
      <c r="O22" s="13"/>
      <c r="P22" s="153">
        <v>453.59199999999998</v>
      </c>
      <c r="Q22" s="13">
        <v>1315.42</v>
      </c>
      <c r="R22" s="15"/>
    </row>
    <row r="23" spans="1:19" ht="15.75" thickBot="1" x14ac:dyDescent="0.3">
      <c r="A23" s="216"/>
      <c r="B23" s="59" t="s">
        <v>30</v>
      </c>
      <c r="C23" s="49">
        <v>2</v>
      </c>
      <c r="D23" s="169">
        <f t="shared" si="1"/>
        <v>45.359200000000001</v>
      </c>
      <c r="E23" s="25"/>
      <c r="F23" s="24"/>
      <c r="G23" s="24">
        <v>2</v>
      </c>
      <c r="H23" s="24"/>
      <c r="I23" s="24">
        <v>2</v>
      </c>
      <c r="J23" s="24"/>
      <c r="K23" s="24"/>
      <c r="L23" s="54"/>
      <c r="M23" s="43"/>
      <c r="N23" s="24"/>
      <c r="O23" s="24"/>
      <c r="P23" s="156">
        <v>45.359200000000001</v>
      </c>
      <c r="Q23" s="24"/>
      <c r="R23" s="19"/>
    </row>
    <row r="24" spans="1:19" x14ac:dyDescent="0.25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1:19" x14ac:dyDescent="0.25"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</row>
    <row r="26" spans="1:19" ht="15.75" thickBot="1" x14ac:dyDescent="0.3"/>
    <row r="27" spans="1:19" ht="15.75" thickBot="1" x14ac:dyDescent="0.3">
      <c r="A27" s="217" t="s">
        <v>41</v>
      </c>
      <c r="B27" s="218"/>
      <c r="C27" s="218"/>
      <c r="D27" s="219"/>
      <c r="K27" s="211" t="s">
        <v>55</v>
      </c>
      <c r="L27" s="212"/>
      <c r="M27" s="212"/>
      <c r="N27" s="212"/>
      <c r="O27" s="212"/>
      <c r="P27" s="212"/>
      <c r="Q27" s="212"/>
      <c r="R27" s="213"/>
    </row>
    <row r="28" spans="1:19" ht="45.75" thickBot="1" x14ac:dyDescent="0.3">
      <c r="A28" s="14" t="s">
        <v>13</v>
      </c>
      <c r="B28" s="60" t="s">
        <v>53</v>
      </c>
      <c r="C28" s="77" t="s">
        <v>98</v>
      </c>
      <c r="D28" s="62" t="s">
        <v>54</v>
      </c>
      <c r="K28" s="66"/>
      <c r="L28" s="67" t="s">
        <v>8</v>
      </c>
      <c r="M28" s="67" t="s">
        <v>10</v>
      </c>
      <c r="N28" s="67" t="s">
        <v>11</v>
      </c>
      <c r="O28" s="67" t="s">
        <v>12</v>
      </c>
      <c r="P28" s="67" t="s">
        <v>58</v>
      </c>
      <c r="Q28" s="67" t="s">
        <v>59</v>
      </c>
      <c r="R28" s="62" t="s">
        <v>60</v>
      </c>
    </row>
    <row r="29" spans="1:19" x14ac:dyDescent="0.25">
      <c r="A29" s="66" t="s">
        <v>8</v>
      </c>
      <c r="B29" s="97">
        <v>952.54397700000004</v>
      </c>
      <c r="C29" s="98">
        <v>8.9999938326683004</v>
      </c>
      <c r="D29" s="99">
        <f>(C29/B29)</f>
        <v>9.44837619047619E-3</v>
      </c>
      <c r="K29" s="16">
        <v>1</v>
      </c>
      <c r="L29" s="13">
        <v>8</v>
      </c>
      <c r="M29" s="13"/>
      <c r="N29" s="13">
        <v>21</v>
      </c>
      <c r="O29" s="13">
        <v>3</v>
      </c>
      <c r="P29" s="13">
        <v>14</v>
      </c>
      <c r="Q29" s="13">
        <v>24</v>
      </c>
      <c r="R29" s="15">
        <v>8</v>
      </c>
    </row>
    <row r="30" spans="1:19" x14ac:dyDescent="0.25">
      <c r="A30" s="16" t="s">
        <v>10</v>
      </c>
      <c r="B30" s="100" t="s">
        <v>31</v>
      </c>
      <c r="C30" s="101" t="s">
        <v>31</v>
      </c>
      <c r="D30" s="102" t="s">
        <v>31</v>
      </c>
      <c r="K30" s="16">
        <v>2</v>
      </c>
      <c r="L30" s="7"/>
      <c r="M30" s="7"/>
      <c r="N30" s="7"/>
      <c r="O30" s="7">
        <v>1</v>
      </c>
      <c r="P30" s="7"/>
      <c r="Q30" s="7"/>
      <c r="R30" s="61"/>
    </row>
    <row r="31" spans="1:19" x14ac:dyDescent="0.25">
      <c r="A31" s="16" t="s">
        <v>11</v>
      </c>
      <c r="B31" s="100">
        <v>498.95160700000008</v>
      </c>
      <c r="C31" s="101">
        <v>0.39999997789212999</v>
      </c>
      <c r="D31" s="103">
        <f>(C31/B31)</f>
        <v>8.0168090909090892E-4</v>
      </c>
      <c r="K31" s="3">
        <v>3</v>
      </c>
      <c r="L31" s="7"/>
      <c r="M31" s="7"/>
      <c r="N31" s="7"/>
      <c r="O31" s="7"/>
      <c r="P31" s="7"/>
      <c r="Q31" s="7">
        <v>3</v>
      </c>
      <c r="R31" s="61"/>
    </row>
    <row r="32" spans="1:19" x14ac:dyDescent="0.25">
      <c r="A32" s="16" t="s">
        <v>12</v>
      </c>
      <c r="B32" s="100">
        <v>385.55351450000001</v>
      </c>
      <c r="C32" s="101">
        <v>2E-3</v>
      </c>
      <c r="D32" s="103">
        <f t="shared" ref="D32:D36" si="2">(C32/B32)</f>
        <v>5.1873473455265313E-6</v>
      </c>
      <c r="K32" s="16">
        <v>4</v>
      </c>
      <c r="L32" s="7"/>
      <c r="M32" s="7"/>
      <c r="N32" s="7"/>
      <c r="O32" s="7"/>
      <c r="P32" s="7"/>
      <c r="Q32" s="7"/>
      <c r="R32" s="61"/>
    </row>
    <row r="33" spans="1:18" x14ac:dyDescent="0.25">
      <c r="A33" s="3" t="s">
        <v>58</v>
      </c>
      <c r="B33" s="100">
        <v>1587.5732950000001</v>
      </c>
      <c r="C33" s="101">
        <v>13.607771100000001</v>
      </c>
      <c r="D33" s="103">
        <f t="shared" si="2"/>
        <v>8.5714285714285719E-3</v>
      </c>
      <c r="K33" s="16">
        <v>5</v>
      </c>
      <c r="L33" s="7">
        <v>3</v>
      </c>
      <c r="M33" s="7"/>
      <c r="N33" s="7">
        <v>5</v>
      </c>
      <c r="O33" s="7"/>
      <c r="P33" s="7">
        <v>3</v>
      </c>
      <c r="Q33" s="7">
        <v>15</v>
      </c>
      <c r="R33" s="61">
        <v>2</v>
      </c>
    </row>
    <row r="34" spans="1:18" x14ac:dyDescent="0.25">
      <c r="A34" s="16" t="s">
        <v>59</v>
      </c>
      <c r="B34" s="100">
        <v>6259.5747060000003</v>
      </c>
      <c r="C34" s="101">
        <v>0</v>
      </c>
      <c r="D34" s="103">
        <f t="shared" si="2"/>
        <v>0</v>
      </c>
      <c r="K34" s="16">
        <v>6</v>
      </c>
      <c r="L34" s="7"/>
      <c r="M34" s="7"/>
      <c r="N34" s="7">
        <v>2</v>
      </c>
      <c r="O34" s="7"/>
      <c r="P34" s="7"/>
      <c r="Q34" s="7">
        <v>1</v>
      </c>
      <c r="R34" s="61">
        <v>1</v>
      </c>
    </row>
    <row r="35" spans="1:18" ht="15.75" thickBot="1" x14ac:dyDescent="0.3">
      <c r="A35" s="16" t="s">
        <v>60</v>
      </c>
      <c r="B35" s="104">
        <v>1814.3694800000001</v>
      </c>
      <c r="C35" s="105">
        <v>3.9916128560000006</v>
      </c>
      <c r="D35" s="106">
        <f t="shared" si="2"/>
        <v>2.2000000000000001E-3</v>
      </c>
      <c r="K35" s="5" t="s">
        <v>56</v>
      </c>
      <c r="L35" s="7"/>
      <c r="M35" s="7"/>
      <c r="N35" s="7"/>
      <c r="O35" s="7"/>
      <c r="P35" s="7"/>
      <c r="Q35" s="7">
        <v>4</v>
      </c>
      <c r="R35" s="61"/>
    </row>
    <row r="36" spans="1:18" ht="15.75" thickBot="1" x14ac:dyDescent="0.3">
      <c r="A36" s="22" t="s">
        <v>62</v>
      </c>
      <c r="B36" s="63">
        <f>SUM(B29:B35)</f>
        <v>11498.5665795</v>
      </c>
      <c r="C36" s="63">
        <f>SUM(C29+C35)</f>
        <v>12.991606688668302</v>
      </c>
      <c r="D36" s="193">
        <f t="shared" si="2"/>
        <v>1.1298457593688365E-3</v>
      </c>
      <c r="K36" s="6" t="s">
        <v>57</v>
      </c>
      <c r="L36" s="95"/>
      <c r="M36" s="95"/>
      <c r="N36" s="95"/>
      <c r="O36" s="95"/>
      <c r="P36" s="95"/>
      <c r="Q36" s="95"/>
      <c r="R36" s="107"/>
    </row>
  </sheetData>
  <mergeCells count="10">
    <mergeCell ref="K27:R27"/>
    <mergeCell ref="A11:D11"/>
    <mergeCell ref="E11:K11"/>
    <mergeCell ref="A12:A23"/>
    <mergeCell ref="A27:D27"/>
    <mergeCell ref="A1:D1"/>
    <mergeCell ref="E1:K1"/>
    <mergeCell ref="L1:R1"/>
    <mergeCell ref="A3:A8"/>
    <mergeCell ref="L11:R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CE85-1E77-45F8-BCA3-4933358DFF81}">
  <dimension ref="A1:R35"/>
  <sheetViews>
    <sheetView topLeftCell="A2" workbookViewId="0">
      <selection activeCell="D34" sqref="D34"/>
    </sheetView>
  </sheetViews>
  <sheetFormatPr defaultRowHeight="15" x14ac:dyDescent="0.25"/>
  <cols>
    <col min="1" max="1" width="11.85546875" customWidth="1"/>
    <col min="2" max="2" width="11.42578125" customWidth="1"/>
  </cols>
  <sheetData>
    <row r="1" spans="1:16" ht="15.75" thickBot="1" x14ac:dyDescent="0.3">
      <c r="A1" s="201" t="s">
        <v>0</v>
      </c>
      <c r="B1" s="201"/>
      <c r="C1" s="201"/>
      <c r="D1" s="202"/>
      <c r="E1" s="220" t="s">
        <v>1</v>
      </c>
      <c r="F1" s="204"/>
      <c r="G1" s="204"/>
      <c r="H1" s="204"/>
      <c r="I1" s="204"/>
      <c r="J1" s="204"/>
      <c r="K1" s="201" t="s">
        <v>96</v>
      </c>
      <c r="L1" s="201"/>
      <c r="M1" s="201"/>
      <c r="N1" s="201"/>
      <c r="O1" s="201"/>
      <c r="P1" s="201"/>
    </row>
    <row r="2" spans="1:16" ht="36.75" thickBot="1" x14ac:dyDescent="0.3">
      <c r="A2" s="10"/>
      <c r="B2" s="44" t="s">
        <v>2</v>
      </c>
      <c r="C2" s="45" t="s">
        <v>39</v>
      </c>
      <c r="D2" s="82" t="s">
        <v>97</v>
      </c>
      <c r="E2" s="76" t="s">
        <v>3</v>
      </c>
      <c r="F2" s="27" t="s">
        <v>4</v>
      </c>
      <c r="G2" s="27" t="s">
        <v>5</v>
      </c>
      <c r="H2" s="26" t="s">
        <v>6</v>
      </c>
      <c r="I2" s="26" t="s">
        <v>7</v>
      </c>
      <c r="J2" s="32" t="s">
        <v>9</v>
      </c>
      <c r="K2" s="33" t="s">
        <v>3</v>
      </c>
      <c r="L2" s="34" t="s">
        <v>4</v>
      </c>
      <c r="M2" s="33" t="s">
        <v>5</v>
      </c>
      <c r="N2" s="33" t="s">
        <v>6</v>
      </c>
      <c r="O2" s="33" t="s">
        <v>7</v>
      </c>
      <c r="P2" s="35" t="s">
        <v>9</v>
      </c>
    </row>
    <row r="3" spans="1:16" ht="36.75" thickBot="1" x14ac:dyDescent="0.3">
      <c r="A3" s="221" t="s">
        <v>61</v>
      </c>
      <c r="B3" s="171" t="s">
        <v>14</v>
      </c>
      <c r="C3" s="172">
        <f>SUM(E3:J3)</f>
        <v>6</v>
      </c>
      <c r="D3" s="173">
        <f>SUM(K3:P3)</f>
        <v>36.4</v>
      </c>
      <c r="E3" s="30">
        <v>2</v>
      </c>
      <c r="F3" s="30">
        <v>1</v>
      </c>
      <c r="G3" s="30">
        <v>1</v>
      </c>
      <c r="H3" s="30"/>
      <c r="I3" s="30"/>
      <c r="J3" s="31">
        <v>2</v>
      </c>
      <c r="K3" s="47">
        <v>2</v>
      </c>
      <c r="L3" s="20">
        <v>10</v>
      </c>
      <c r="M3" s="20">
        <v>4.4000000000000004</v>
      </c>
      <c r="N3" s="20"/>
      <c r="O3" s="20"/>
      <c r="P3" s="21">
        <v>20</v>
      </c>
    </row>
    <row r="4" spans="1:16" ht="15.75" thickBot="1" x14ac:dyDescent="0.3">
      <c r="A4" s="222"/>
      <c r="B4" s="174" t="s">
        <v>15</v>
      </c>
      <c r="C4" s="172">
        <f t="shared" ref="C4:C7" si="0">SUM(E4:J4)</f>
        <v>24</v>
      </c>
      <c r="D4" s="173">
        <f t="shared" ref="D4:D7" si="1">SUM(K4:P4)</f>
        <v>23</v>
      </c>
      <c r="E4" s="30">
        <v>1</v>
      </c>
      <c r="F4" s="30">
        <v>4</v>
      </c>
      <c r="G4" s="30">
        <v>7</v>
      </c>
      <c r="H4" s="30">
        <v>6</v>
      </c>
      <c r="I4" s="30">
        <v>4</v>
      </c>
      <c r="J4" s="31">
        <v>2</v>
      </c>
      <c r="K4" s="41">
        <v>1</v>
      </c>
      <c r="L4" s="13">
        <v>3.5</v>
      </c>
      <c r="M4" s="13"/>
      <c r="N4" s="13">
        <v>8</v>
      </c>
      <c r="O4" s="13">
        <v>8</v>
      </c>
      <c r="P4" s="15">
        <v>2.5</v>
      </c>
    </row>
    <row r="5" spans="1:16" ht="15.75" thickBot="1" x14ac:dyDescent="0.3">
      <c r="A5" s="222"/>
      <c r="B5" s="175" t="s">
        <v>16</v>
      </c>
      <c r="C5" s="172">
        <f t="shared" si="0"/>
        <v>0</v>
      </c>
      <c r="D5" s="173">
        <f t="shared" si="1"/>
        <v>0</v>
      </c>
      <c r="E5" s="30"/>
      <c r="F5" s="30"/>
      <c r="G5" s="30"/>
      <c r="H5" s="30"/>
      <c r="I5" s="30"/>
      <c r="J5" s="31"/>
      <c r="K5" s="41"/>
      <c r="L5" s="13"/>
      <c r="M5" s="13"/>
      <c r="N5" s="13"/>
      <c r="O5" s="13"/>
      <c r="P5" s="15"/>
    </row>
    <row r="6" spans="1:16" ht="24.75" thickBot="1" x14ac:dyDescent="0.3">
      <c r="A6" s="222"/>
      <c r="B6" s="175" t="s">
        <v>17</v>
      </c>
      <c r="C6" s="172">
        <f t="shared" si="0"/>
        <v>0</v>
      </c>
      <c r="D6" s="173">
        <f t="shared" si="1"/>
        <v>0</v>
      </c>
      <c r="E6" s="30"/>
      <c r="F6" s="30"/>
      <c r="G6" s="30"/>
      <c r="H6" s="30"/>
      <c r="I6" s="30"/>
      <c r="J6" s="31"/>
      <c r="K6" s="41"/>
      <c r="L6" s="13"/>
      <c r="M6" s="13"/>
      <c r="N6" s="13"/>
      <c r="O6" s="13"/>
      <c r="P6" s="15"/>
    </row>
    <row r="7" spans="1:16" ht="15.75" thickBot="1" x14ac:dyDescent="0.3">
      <c r="A7" s="222"/>
      <c r="B7" s="176" t="s">
        <v>18</v>
      </c>
      <c r="C7" s="172">
        <f t="shared" si="0"/>
        <v>0</v>
      </c>
      <c r="D7" s="173">
        <f t="shared" si="1"/>
        <v>0</v>
      </c>
      <c r="E7" s="30"/>
      <c r="F7" s="30"/>
      <c r="G7" s="30"/>
      <c r="H7" s="30"/>
      <c r="I7" s="30"/>
      <c r="J7" s="31"/>
      <c r="K7" s="53"/>
      <c r="L7" s="17"/>
      <c r="M7" s="13"/>
      <c r="N7" s="13"/>
      <c r="O7" s="13"/>
      <c r="P7" s="15"/>
    </row>
    <row r="8" spans="1:16" ht="24.75" thickBot="1" x14ac:dyDescent="0.3">
      <c r="A8" s="223"/>
      <c r="B8" s="177" t="s">
        <v>42</v>
      </c>
      <c r="C8" s="178">
        <f>SUM(C3:C7)</f>
        <v>30</v>
      </c>
      <c r="D8" s="179">
        <f>SUM(D3:D7)</f>
        <v>59.4</v>
      </c>
      <c r="E8" s="36"/>
      <c r="F8" s="36"/>
      <c r="G8" s="36"/>
      <c r="H8" s="36"/>
      <c r="I8" s="36"/>
      <c r="J8" s="37"/>
      <c r="K8" s="54"/>
      <c r="L8" s="43"/>
      <c r="M8" s="24"/>
      <c r="N8" s="24"/>
      <c r="O8" s="24"/>
      <c r="P8" s="19"/>
    </row>
    <row r="9" spans="1:16" x14ac:dyDescent="0.25">
      <c r="A9" s="180"/>
      <c r="B9" s="181"/>
      <c r="C9" s="182"/>
      <c r="D9" s="182"/>
      <c r="E9" s="13"/>
      <c r="F9" s="13"/>
      <c r="G9" s="13"/>
      <c r="H9" s="13"/>
      <c r="I9" s="13"/>
      <c r="J9" s="13"/>
      <c r="K9" s="17"/>
      <c r="L9" s="17"/>
      <c r="M9" s="13"/>
      <c r="N9" s="13"/>
      <c r="O9" s="13"/>
      <c r="P9" s="13"/>
    </row>
    <row r="10" spans="1:16" ht="15.75" thickBot="1" x14ac:dyDescent="0.3">
      <c r="A10" s="180"/>
      <c r="B10" s="181"/>
      <c r="C10" s="182"/>
      <c r="D10" s="182"/>
      <c r="E10" s="13"/>
      <c r="F10" s="13"/>
      <c r="G10" s="13"/>
      <c r="H10" s="13"/>
      <c r="I10" s="13"/>
      <c r="J10" s="13"/>
      <c r="K10" s="17"/>
      <c r="L10" s="17"/>
      <c r="M10" s="13"/>
      <c r="N10" s="13"/>
      <c r="O10" s="13"/>
      <c r="P10" s="13"/>
    </row>
    <row r="11" spans="1:16" ht="15.75" thickBot="1" x14ac:dyDescent="0.3">
      <c r="A11" s="225" t="s">
        <v>0</v>
      </c>
      <c r="B11" s="226"/>
      <c r="C11" s="226"/>
      <c r="D11" s="227"/>
      <c r="E11" s="211" t="s">
        <v>1</v>
      </c>
      <c r="F11" s="212"/>
      <c r="G11" s="212"/>
      <c r="H11" s="212"/>
      <c r="I11" s="212"/>
      <c r="J11" s="213"/>
      <c r="K11" s="211" t="s">
        <v>96</v>
      </c>
      <c r="L11" s="212"/>
      <c r="M11" s="212"/>
      <c r="N11" s="212"/>
      <c r="O11" s="212"/>
      <c r="P11" s="213"/>
    </row>
    <row r="12" spans="1:16" ht="36.75" thickBot="1" x14ac:dyDescent="0.3">
      <c r="A12" s="183"/>
      <c r="B12" s="184" t="s">
        <v>2</v>
      </c>
      <c r="C12" s="185" t="s">
        <v>39</v>
      </c>
      <c r="D12" s="186" t="s">
        <v>97</v>
      </c>
      <c r="E12" s="76" t="s">
        <v>3</v>
      </c>
      <c r="F12" s="27" t="s">
        <v>4</v>
      </c>
      <c r="G12" s="27" t="s">
        <v>5</v>
      </c>
      <c r="H12" s="26" t="s">
        <v>6</v>
      </c>
      <c r="I12" s="26" t="s">
        <v>7</v>
      </c>
      <c r="J12" s="32" t="s">
        <v>9</v>
      </c>
      <c r="K12" s="33" t="s">
        <v>3</v>
      </c>
      <c r="L12" s="34" t="s">
        <v>4</v>
      </c>
      <c r="M12" s="33" t="s">
        <v>5</v>
      </c>
      <c r="N12" s="33" t="s">
        <v>6</v>
      </c>
      <c r="O12" s="33" t="s">
        <v>7</v>
      </c>
      <c r="P12" s="35" t="s">
        <v>9</v>
      </c>
    </row>
    <row r="13" spans="1:16" x14ac:dyDescent="0.25">
      <c r="A13" s="224" t="s">
        <v>19</v>
      </c>
      <c r="B13" s="187" t="s">
        <v>20</v>
      </c>
      <c r="C13" s="188">
        <f>SUM(E13:J13)</f>
        <v>21</v>
      </c>
      <c r="D13" s="189">
        <f>SUM(K13:P13)</f>
        <v>255.97559999999999</v>
      </c>
      <c r="E13" s="30"/>
      <c r="F13" s="30"/>
      <c r="G13" s="30">
        <v>12</v>
      </c>
      <c r="H13" s="30">
        <v>2</v>
      </c>
      <c r="I13" s="30">
        <v>7</v>
      </c>
      <c r="J13" s="31"/>
      <c r="K13" s="40"/>
      <c r="L13" s="20"/>
      <c r="M13" s="161">
        <v>22.679600000000001</v>
      </c>
      <c r="N13" s="20">
        <v>6.5</v>
      </c>
      <c r="O13" s="161">
        <v>226.79599999999999</v>
      </c>
      <c r="P13" s="21"/>
    </row>
    <row r="14" spans="1:16" x14ac:dyDescent="0.25">
      <c r="A14" s="224"/>
      <c r="B14" s="190" t="s">
        <v>21</v>
      </c>
      <c r="C14" s="188">
        <f t="shared" ref="C14:C23" si="2">SUM(E14:J14)</f>
        <v>29</v>
      </c>
      <c r="D14" s="189">
        <f t="shared" ref="D14:D23" si="3">SUM(K14:P14)</f>
        <v>492.7724</v>
      </c>
      <c r="E14" s="30">
        <v>1</v>
      </c>
      <c r="F14" s="30">
        <v>5</v>
      </c>
      <c r="G14" s="30">
        <v>10</v>
      </c>
      <c r="H14" s="30">
        <v>5</v>
      </c>
      <c r="I14" s="30">
        <v>5</v>
      </c>
      <c r="J14" s="31">
        <v>3</v>
      </c>
      <c r="K14" s="41">
        <v>16.5</v>
      </c>
      <c r="L14" s="153">
        <v>90.718500000000006</v>
      </c>
      <c r="M14" s="153">
        <v>136.078</v>
      </c>
      <c r="N14" s="153">
        <v>90.718500000000006</v>
      </c>
      <c r="O14" s="153">
        <v>90.718500000000006</v>
      </c>
      <c r="P14" s="154">
        <v>68.038899999999998</v>
      </c>
    </row>
    <row r="15" spans="1:16" ht="24" x14ac:dyDescent="0.25">
      <c r="A15" s="224"/>
      <c r="B15" s="191" t="s">
        <v>22</v>
      </c>
      <c r="C15" s="188">
        <f t="shared" si="2"/>
        <v>7</v>
      </c>
      <c r="D15" s="189">
        <f t="shared" si="3"/>
        <v>25.5</v>
      </c>
      <c r="E15" s="30"/>
      <c r="F15" s="30"/>
      <c r="G15" s="30"/>
      <c r="H15" s="30">
        <v>7</v>
      </c>
      <c r="I15" s="30"/>
      <c r="J15" s="31"/>
      <c r="K15" s="53"/>
      <c r="L15" s="17"/>
      <c r="M15" s="13"/>
      <c r="N15" s="13">
        <v>25.5</v>
      </c>
      <c r="O15" s="13"/>
      <c r="P15" s="15"/>
    </row>
    <row r="16" spans="1:16" ht="36" x14ac:dyDescent="0.25">
      <c r="A16" s="224"/>
      <c r="B16" s="191" t="s">
        <v>23</v>
      </c>
      <c r="C16" s="188">
        <f t="shared" si="2"/>
        <v>53</v>
      </c>
      <c r="D16" s="189">
        <f t="shared" si="3"/>
        <v>1406.136</v>
      </c>
      <c r="E16" s="30">
        <v>15</v>
      </c>
      <c r="F16" s="30">
        <v>8</v>
      </c>
      <c r="G16" s="30">
        <v>10</v>
      </c>
      <c r="H16" s="30">
        <v>11</v>
      </c>
      <c r="I16" s="30">
        <v>9</v>
      </c>
      <c r="J16" s="31"/>
      <c r="K16" s="152">
        <v>294.83499999999998</v>
      </c>
      <c r="L16" s="153">
        <v>158.75700000000001</v>
      </c>
      <c r="M16" s="153">
        <v>249.476</v>
      </c>
      <c r="N16" s="153">
        <v>430.91300000000001</v>
      </c>
      <c r="O16" s="153">
        <v>272.15499999999997</v>
      </c>
      <c r="P16" s="15"/>
    </row>
    <row r="17" spans="1:18" ht="36" x14ac:dyDescent="0.25">
      <c r="A17" s="224"/>
      <c r="B17" s="191" t="s">
        <v>24</v>
      </c>
      <c r="C17" s="188">
        <f t="shared" si="2"/>
        <v>1</v>
      </c>
      <c r="D17" s="189">
        <f t="shared" si="3"/>
        <v>10.25</v>
      </c>
      <c r="E17" s="38">
        <v>1</v>
      </c>
      <c r="F17" s="30"/>
      <c r="G17" s="30"/>
      <c r="H17" s="30"/>
      <c r="I17" s="30"/>
      <c r="J17" s="31"/>
      <c r="K17" s="41">
        <v>10.25</v>
      </c>
      <c r="L17" s="13"/>
      <c r="M17" s="13"/>
      <c r="N17" s="13"/>
      <c r="O17" s="13"/>
      <c r="P17" s="15"/>
    </row>
    <row r="18" spans="1:18" ht="24" x14ac:dyDescent="0.25">
      <c r="A18" s="224"/>
      <c r="B18" s="191" t="s">
        <v>25</v>
      </c>
      <c r="C18" s="188">
        <f t="shared" si="2"/>
        <v>16</v>
      </c>
      <c r="D18" s="189">
        <f t="shared" si="3"/>
        <v>407.87400000000002</v>
      </c>
      <c r="E18" s="30">
        <v>2</v>
      </c>
      <c r="F18" s="30">
        <v>3</v>
      </c>
      <c r="G18" s="30">
        <v>3</v>
      </c>
      <c r="H18" s="30">
        <v>6</v>
      </c>
      <c r="I18" s="30">
        <v>2</v>
      </c>
      <c r="J18" s="31"/>
      <c r="K18" s="41">
        <v>45</v>
      </c>
      <c r="L18" s="153">
        <v>68.038899999999998</v>
      </c>
      <c r="M18" s="151">
        <v>68.038899999999998</v>
      </c>
      <c r="N18" s="153">
        <v>181.43700000000001</v>
      </c>
      <c r="O18" s="153">
        <v>45.359200000000001</v>
      </c>
      <c r="P18" s="15"/>
    </row>
    <row r="19" spans="1:18" ht="24" x14ac:dyDescent="0.25">
      <c r="A19" s="224"/>
      <c r="B19" s="191" t="s">
        <v>26</v>
      </c>
      <c r="C19" s="188">
        <f t="shared" si="2"/>
        <v>0</v>
      </c>
      <c r="D19" s="189">
        <f t="shared" si="3"/>
        <v>0</v>
      </c>
      <c r="E19" s="30"/>
      <c r="F19" s="30"/>
      <c r="G19" s="30"/>
      <c r="H19" s="30"/>
      <c r="I19" s="30"/>
      <c r="J19" s="31"/>
      <c r="K19" s="41"/>
      <c r="L19" s="13"/>
      <c r="M19" s="13"/>
      <c r="N19" s="13"/>
      <c r="O19" s="13"/>
      <c r="P19" s="15"/>
    </row>
    <row r="20" spans="1:18" x14ac:dyDescent="0.25">
      <c r="A20" s="224"/>
      <c r="B20" s="191" t="s">
        <v>27</v>
      </c>
      <c r="C20" s="188">
        <f t="shared" si="2"/>
        <v>2</v>
      </c>
      <c r="D20" s="189">
        <f t="shared" si="3"/>
        <v>4</v>
      </c>
      <c r="E20" s="30"/>
      <c r="F20" s="30">
        <v>2</v>
      </c>
      <c r="G20" s="30"/>
      <c r="H20" s="30"/>
      <c r="I20" s="30"/>
      <c r="J20" s="31"/>
      <c r="K20" s="41"/>
      <c r="L20" s="13">
        <v>4</v>
      </c>
      <c r="M20" s="13"/>
      <c r="N20" s="13"/>
      <c r="O20" s="13"/>
      <c r="P20" s="15"/>
    </row>
    <row r="21" spans="1:18" ht="24" x14ac:dyDescent="0.25">
      <c r="A21" s="224"/>
      <c r="B21" s="191" t="s">
        <v>28</v>
      </c>
      <c r="C21" s="188">
        <f t="shared" si="2"/>
        <v>15</v>
      </c>
      <c r="D21" s="189">
        <f t="shared" si="3"/>
        <v>211.93700000000001</v>
      </c>
      <c r="E21" s="30">
        <v>1</v>
      </c>
      <c r="F21" s="30">
        <v>4</v>
      </c>
      <c r="G21" s="30">
        <v>6</v>
      </c>
      <c r="H21" s="30">
        <v>1</v>
      </c>
      <c r="I21" s="30">
        <v>3</v>
      </c>
      <c r="J21" s="31"/>
      <c r="K21" s="41">
        <v>13</v>
      </c>
      <c r="L21" s="153">
        <v>68.038899999999998</v>
      </c>
      <c r="M21" s="153">
        <v>68.038899999999998</v>
      </c>
      <c r="N21" s="13">
        <v>17.5</v>
      </c>
      <c r="O21" s="153">
        <v>45.359200000000001</v>
      </c>
      <c r="P21" s="15"/>
    </row>
    <row r="22" spans="1:18" x14ac:dyDescent="0.25">
      <c r="A22" s="224"/>
      <c r="B22" s="191" t="s">
        <v>29</v>
      </c>
      <c r="C22" s="188">
        <f t="shared" si="2"/>
        <v>12</v>
      </c>
      <c r="D22" s="189">
        <f t="shared" si="3"/>
        <v>3560.7</v>
      </c>
      <c r="E22" s="30"/>
      <c r="F22" s="30">
        <v>1</v>
      </c>
      <c r="G22" s="30">
        <v>5</v>
      </c>
      <c r="H22" s="30">
        <v>1</v>
      </c>
      <c r="I22" s="30">
        <v>4</v>
      </c>
      <c r="J22" s="31">
        <v>1</v>
      </c>
      <c r="K22" s="41"/>
      <c r="L22" s="153">
        <v>226.79599999999999</v>
      </c>
      <c r="M22" s="13">
        <v>1769.01</v>
      </c>
      <c r="N22" s="153">
        <v>226.79599999999999</v>
      </c>
      <c r="O22" s="153">
        <v>907.18499999999995</v>
      </c>
      <c r="P22" s="154">
        <v>430.91300000000001</v>
      </c>
    </row>
    <row r="23" spans="1:18" ht="15.75" thickBot="1" x14ac:dyDescent="0.3">
      <c r="A23" s="224"/>
      <c r="B23" s="187" t="s">
        <v>30</v>
      </c>
      <c r="C23" s="188">
        <f t="shared" si="2"/>
        <v>19</v>
      </c>
      <c r="D23" s="189">
        <f t="shared" si="3"/>
        <v>21.5</v>
      </c>
      <c r="E23" s="36">
        <v>10</v>
      </c>
      <c r="F23" s="36"/>
      <c r="G23" s="36"/>
      <c r="H23" s="36">
        <v>9</v>
      </c>
      <c r="I23" s="36"/>
      <c r="J23" s="37"/>
      <c r="K23" s="54"/>
      <c r="L23" s="43"/>
      <c r="M23" s="24"/>
      <c r="N23" s="24">
        <v>21.5</v>
      </c>
      <c r="O23" s="24"/>
      <c r="P23" s="19"/>
    </row>
    <row r="24" spans="1:18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</row>
    <row r="25" spans="1:18" ht="15.75" thickBot="1" x14ac:dyDescent="0.3"/>
    <row r="26" spans="1:18" ht="15.75" thickBot="1" x14ac:dyDescent="0.3">
      <c r="A26" s="217" t="s">
        <v>41</v>
      </c>
      <c r="B26" s="218"/>
      <c r="C26" s="218"/>
      <c r="D26" s="219"/>
      <c r="K26" s="211" t="s">
        <v>55</v>
      </c>
      <c r="L26" s="212"/>
      <c r="M26" s="212"/>
      <c r="N26" s="212"/>
      <c r="O26" s="212"/>
      <c r="P26" s="213"/>
      <c r="Q26" s="89"/>
      <c r="R26" s="89"/>
    </row>
    <row r="27" spans="1:18" ht="45.75" thickBot="1" x14ac:dyDescent="0.3">
      <c r="A27" s="14" t="s">
        <v>13</v>
      </c>
      <c r="B27" s="60" t="s">
        <v>53</v>
      </c>
      <c r="C27" s="77" t="s">
        <v>98</v>
      </c>
      <c r="D27" s="62" t="s">
        <v>54</v>
      </c>
      <c r="J27" s="66"/>
      <c r="K27" s="76" t="s">
        <v>3</v>
      </c>
      <c r="L27" s="27" t="s">
        <v>4</v>
      </c>
      <c r="M27" s="27" t="s">
        <v>5</v>
      </c>
      <c r="N27" s="26" t="s">
        <v>6</v>
      </c>
      <c r="O27" s="26" t="s">
        <v>7</v>
      </c>
      <c r="P27" s="32" t="s">
        <v>9</v>
      </c>
    </row>
    <row r="28" spans="1:18" x14ac:dyDescent="0.25">
      <c r="A28" s="66" t="s">
        <v>3</v>
      </c>
      <c r="B28" s="108">
        <v>2358.6803240000004</v>
      </c>
      <c r="C28" s="109">
        <v>3.0000009681719</v>
      </c>
      <c r="D28" s="99">
        <f t="shared" ref="D28:D34" si="4">(C28/B28)</f>
        <v>1.2718980769230767E-3</v>
      </c>
      <c r="J28" s="16">
        <v>1</v>
      </c>
      <c r="K28" s="40">
        <v>19</v>
      </c>
      <c r="L28" s="20">
        <v>13</v>
      </c>
      <c r="M28" s="20">
        <v>21</v>
      </c>
      <c r="N28" s="20">
        <v>18</v>
      </c>
      <c r="O28" s="20">
        <v>15</v>
      </c>
      <c r="P28" s="21">
        <v>3</v>
      </c>
    </row>
    <row r="29" spans="1:18" x14ac:dyDescent="0.25">
      <c r="A29" s="16" t="s">
        <v>4</v>
      </c>
      <c r="B29" s="110">
        <v>657.70893650000005</v>
      </c>
      <c r="C29" s="111">
        <v>13.499988481040599</v>
      </c>
      <c r="D29" s="103">
        <f t="shared" si="4"/>
        <v>2.0525779310344824E-2</v>
      </c>
      <c r="J29" s="16">
        <v>2</v>
      </c>
      <c r="K29" s="64">
        <v>1</v>
      </c>
      <c r="P29" s="2"/>
    </row>
    <row r="30" spans="1:18" x14ac:dyDescent="0.25">
      <c r="A30" s="16" t="s">
        <v>5</v>
      </c>
      <c r="B30" s="110">
        <v>6939.9632610000008</v>
      </c>
      <c r="C30" s="111">
        <v>4.4000002104057998</v>
      </c>
      <c r="D30" s="103">
        <f t="shared" si="4"/>
        <v>6.3400915032679728E-4</v>
      </c>
      <c r="J30" s="3">
        <v>3</v>
      </c>
      <c r="K30" s="64"/>
      <c r="P30" s="2"/>
    </row>
    <row r="31" spans="1:18" x14ac:dyDescent="0.25">
      <c r="A31" s="16" t="s">
        <v>6</v>
      </c>
      <c r="B31" s="112">
        <v>4876.1179775000001</v>
      </c>
      <c r="C31" s="113">
        <v>8.0000086296900008</v>
      </c>
      <c r="D31" s="103">
        <f t="shared" si="4"/>
        <v>1.6406511627906977E-3</v>
      </c>
      <c r="J31" s="16">
        <v>4</v>
      </c>
      <c r="K31" s="64"/>
      <c r="P31" s="2"/>
    </row>
    <row r="32" spans="1:18" x14ac:dyDescent="0.25">
      <c r="A32" s="3" t="s">
        <v>7</v>
      </c>
      <c r="B32" s="112">
        <v>1950.447191</v>
      </c>
      <c r="C32" s="113">
        <v>8.0000086296900008</v>
      </c>
      <c r="D32" s="103">
        <f t="shared" si="4"/>
        <v>4.1016279069767446E-3</v>
      </c>
      <c r="J32" s="16">
        <v>5</v>
      </c>
      <c r="K32" s="64">
        <v>2</v>
      </c>
      <c r="L32">
        <v>2</v>
      </c>
      <c r="M32">
        <v>7</v>
      </c>
      <c r="N32">
        <v>3</v>
      </c>
      <c r="O32">
        <v>2</v>
      </c>
      <c r="P32" s="2"/>
    </row>
    <row r="33" spans="1:16" ht="15.75" thickBot="1" x14ac:dyDescent="0.3">
      <c r="A33" s="16" t="s">
        <v>9</v>
      </c>
      <c r="B33" s="114">
        <v>1383.4567285000001</v>
      </c>
      <c r="C33" s="115">
        <v>22.5000231370222</v>
      </c>
      <c r="D33" s="106">
        <f t="shared" si="4"/>
        <v>1.6263626229508197E-2</v>
      </c>
      <c r="J33" s="16">
        <v>6</v>
      </c>
      <c r="K33" s="64">
        <v>1</v>
      </c>
      <c r="M33">
        <v>1</v>
      </c>
      <c r="N33">
        <v>3</v>
      </c>
      <c r="O33">
        <v>3</v>
      </c>
      <c r="P33" s="2"/>
    </row>
    <row r="34" spans="1:16" ht="15.75" thickBot="1" x14ac:dyDescent="0.3">
      <c r="A34" s="22" t="s">
        <v>89</v>
      </c>
      <c r="B34" s="118">
        <f>SUM(B28:B33)</f>
        <v>18166.374418500003</v>
      </c>
      <c r="C34" s="118">
        <f>SUM(C28:C33)</f>
        <v>59.400030056020498</v>
      </c>
      <c r="D34" s="193">
        <f t="shared" si="4"/>
        <v>3.2697790262172276E-3</v>
      </c>
      <c r="J34" s="5" t="s">
        <v>56</v>
      </c>
      <c r="K34" s="64"/>
      <c r="M34">
        <v>4</v>
      </c>
      <c r="O34">
        <v>3</v>
      </c>
      <c r="P34" s="2"/>
    </row>
    <row r="35" spans="1:16" ht="15.75" thickBot="1" x14ac:dyDescent="0.3">
      <c r="J35" s="6" t="s">
        <v>57</v>
      </c>
      <c r="K35" s="65"/>
      <c r="L35" s="1">
        <v>1</v>
      </c>
      <c r="M35" s="1"/>
      <c r="N35" s="1"/>
      <c r="O35" s="1"/>
      <c r="P35" s="4"/>
    </row>
  </sheetData>
  <mergeCells count="10">
    <mergeCell ref="A26:D26"/>
    <mergeCell ref="K26:P26"/>
    <mergeCell ref="A1:D1"/>
    <mergeCell ref="E1:J1"/>
    <mergeCell ref="K1:P1"/>
    <mergeCell ref="A3:A8"/>
    <mergeCell ref="A13:A23"/>
    <mergeCell ref="A11:D11"/>
    <mergeCell ref="E11:J11"/>
    <mergeCell ref="K11:P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F9D75-CDE0-44EE-84B2-0FEE084EB275}">
  <dimension ref="A1:R36"/>
  <sheetViews>
    <sheetView topLeftCell="A2" workbookViewId="0">
      <selection activeCell="H34" sqref="H34"/>
    </sheetView>
  </sheetViews>
  <sheetFormatPr defaultRowHeight="15" x14ac:dyDescent="0.25"/>
  <cols>
    <col min="2" max="2" width="15.140625" customWidth="1"/>
    <col min="3" max="3" width="10.5703125" bestFit="1" customWidth="1"/>
  </cols>
  <sheetData>
    <row r="1" spans="1:18" ht="15.75" thickBot="1" x14ac:dyDescent="0.3">
      <c r="A1" s="201" t="s">
        <v>32</v>
      </c>
      <c r="B1" s="201"/>
      <c r="C1" s="201"/>
      <c r="D1" s="202"/>
      <c r="E1" s="203" t="s">
        <v>1</v>
      </c>
      <c r="F1" s="201"/>
      <c r="G1" s="201"/>
      <c r="H1" s="201"/>
      <c r="I1" s="201"/>
      <c r="J1" s="201"/>
      <c r="K1" s="201"/>
      <c r="L1" s="204" t="s">
        <v>96</v>
      </c>
      <c r="M1" s="204"/>
      <c r="N1" s="204"/>
      <c r="O1" s="204"/>
      <c r="P1" s="204"/>
      <c r="Q1" s="204"/>
      <c r="R1" s="205"/>
    </row>
    <row r="2" spans="1:18" ht="36.75" thickBot="1" x14ac:dyDescent="0.3">
      <c r="A2" s="10"/>
      <c r="B2" s="86" t="s">
        <v>2</v>
      </c>
      <c r="C2" s="142" t="s">
        <v>39</v>
      </c>
      <c r="D2" s="140" t="s">
        <v>97</v>
      </c>
      <c r="E2" s="84" t="s">
        <v>8</v>
      </c>
      <c r="F2" s="67" t="s">
        <v>10</v>
      </c>
      <c r="G2" s="67" t="s">
        <v>11</v>
      </c>
      <c r="H2" s="67" t="s">
        <v>12</v>
      </c>
      <c r="I2" s="67" t="s">
        <v>58</v>
      </c>
      <c r="J2" s="67" t="s">
        <v>59</v>
      </c>
      <c r="K2" s="67" t="s">
        <v>60</v>
      </c>
      <c r="L2" s="85" t="s">
        <v>8</v>
      </c>
      <c r="M2" s="8" t="s">
        <v>10</v>
      </c>
      <c r="N2" s="8" t="s">
        <v>11</v>
      </c>
      <c r="O2" s="8" t="s">
        <v>12</v>
      </c>
      <c r="P2" s="8" t="s">
        <v>58</v>
      </c>
      <c r="Q2" s="8" t="s">
        <v>59</v>
      </c>
      <c r="R2" s="39" t="s">
        <v>60</v>
      </c>
    </row>
    <row r="3" spans="1:18" ht="36" customHeight="1" x14ac:dyDescent="0.25">
      <c r="A3" s="228" t="s">
        <v>33</v>
      </c>
      <c r="B3" s="12" t="s">
        <v>34</v>
      </c>
      <c r="C3" s="121">
        <f>SUM(E3:K3)</f>
        <v>11</v>
      </c>
      <c r="D3" s="144">
        <f>SUM(L3:R3)</f>
        <v>2</v>
      </c>
      <c r="E3" s="13">
        <v>10</v>
      </c>
      <c r="F3" s="12"/>
      <c r="G3" s="12"/>
      <c r="H3" s="12"/>
      <c r="I3" s="12"/>
      <c r="J3" s="12">
        <v>1</v>
      </c>
      <c r="K3" s="12"/>
      <c r="L3" s="53"/>
      <c r="M3" s="13">
        <v>2</v>
      </c>
      <c r="N3" s="13"/>
      <c r="O3" s="13"/>
      <c r="P3" s="13"/>
      <c r="Q3" s="13"/>
      <c r="R3" s="15"/>
    </row>
    <row r="4" spans="1:18" x14ac:dyDescent="0.25">
      <c r="A4" s="229"/>
      <c r="B4" s="13" t="s">
        <v>35</v>
      </c>
      <c r="C4" s="119">
        <f t="shared" ref="C4:C7" si="0">SUM(E4:K4)</f>
        <v>12</v>
      </c>
      <c r="D4" s="145">
        <f t="shared" ref="D4:D7" si="1">SUM(L4:R4)</f>
        <v>20</v>
      </c>
      <c r="E4" s="13">
        <v>2</v>
      </c>
      <c r="F4" s="13">
        <v>1</v>
      </c>
      <c r="G4" s="13"/>
      <c r="H4" s="13"/>
      <c r="I4" s="13">
        <v>4</v>
      </c>
      <c r="J4" s="13"/>
      <c r="K4" s="13">
        <v>5</v>
      </c>
      <c r="L4" s="41">
        <v>2</v>
      </c>
      <c r="M4" s="13"/>
      <c r="N4" s="13"/>
      <c r="O4" s="50"/>
      <c r="P4" s="13">
        <v>7.5</v>
      </c>
      <c r="Q4" s="13"/>
      <c r="R4" s="15">
        <v>10.5</v>
      </c>
    </row>
    <row r="5" spans="1:18" ht="24" customHeight="1" x14ac:dyDescent="0.25">
      <c r="A5" s="229"/>
      <c r="B5" s="12" t="s">
        <v>36</v>
      </c>
      <c r="C5" s="119">
        <f t="shared" si="0"/>
        <v>0</v>
      </c>
      <c r="D5" s="145">
        <f t="shared" si="1"/>
        <v>0</v>
      </c>
      <c r="E5" s="13"/>
      <c r="F5" s="13"/>
      <c r="G5" s="13"/>
      <c r="H5" s="13"/>
      <c r="I5" s="13"/>
      <c r="J5" s="13"/>
      <c r="K5" s="13"/>
      <c r="L5" s="41"/>
      <c r="M5" s="13"/>
      <c r="N5" s="13"/>
      <c r="O5" s="13"/>
      <c r="P5" s="13"/>
      <c r="Q5" s="13"/>
      <c r="R5" s="15"/>
    </row>
    <row r="6" spans="1:18" x14ac:dyDescent="0.25">
      <c r="A6" s="229"/>
      <c r="B6" s="12" t="s">
        <v>37</v>
      </c>
      <c r="C6" s="119">
        <f t="shared" si="0"/>
        <v>0</v>
      </c>
      <c r="D6" s="145">
        <f t="shared" si="1"/>
        <v>0</v>
      </c>
      <c r="E6" s="13"/>
      <c r="F6" s="13"/>
      <c r="G6" s="13"/>
      <c r="H6" s="13"/>
      <c r="I6" s="13"/>
      <c r="J6" s="13"/>
      <c r="K6" s="13"/>
      <c r="L6" s="41"/>
      <c r="M6" s="13"/>
      <c r="N6" s="13"/>
      <c r="O6" s="13"/>
      <c r="P6" s="13"/>
      <c r="Q6" s="13"/>
      <c r="R6" s="15"/>
    </row>
    <row r="7" spans="1:18" ht="24.75" customHeight="1" thickBot="1" x14ac:dyDescent="0.3">
      <c r="A7" s="229"/>
      <c r="B7" s="12" t="s">
        <v>18</v>
      </c>
      <c r="C7" s="91">
        <f t="shared" si="0"/>
        <v>0</v>
      </c>
      <c r="D7" s="18">
        <f t="shared" si="1"/>
        <v>0</v>
      </c>
      <c r="E7" s="13"/>
      <c r="F7" s="13"/>
      <c r="G7" s="13"/>
      <c r="H7" s="13"/>
      <c r="I7" s="13"/>
      <c r="J7" s="13"/>
      <c r="K7" s="15"/>
      <c r="L7" s="53"/>
      <c r="M7" s="17"/>
      <c r="N7" s="13"/>
      <c r="O7" s="13"/>
      <c r="P7" s="13"/>
      <c r="Q7" s="13"/>
      <c r="R7" s="15"/>
    </row>
    <row r="8" spans="1:18" ht="24.75" thickBot="1" x14ac:dyDescent="0.3">
      <c r="A8" s="230"/>
      <c r="B8" s="42" t="s">
        <v>44</v>
      </c>
      <c r="C8" s="143">
        <f>SUM(C3:C7)</f>
        <v>23</v>
      </c>
      <c r="D8" s="141">
        <f>SUM(D3:D7)</f>
        <v>22</v>
      </c>
      <c r="E8" s="96"/>
      <c r="F8" s="43"/>
      <c r="G8" s="43"/>
      <c r="H8" s="24"/>
      <c r="I8" s="24"/>
      <c r="J8" s="24"/>
      <c r="K8" s="18"/>
      <c r="L8" s="54"/>
      <c r="M8" s="43"/>
      <c r="N8" s="24"/>
      <c r="O8" s="24"/>
      <c r="P8" s="24"/>
      <c r="Q8" s="24"/>
      <c r="R8" s="19"/>
    </row>
    <row r="9" spans="1:18" x14ac:dyDescent="0.25">
      <c r="A9" s="12"/>
      <c r="B9" s="78"/>
      <c r="C9" s="79"/>
      <c r="D9" s="80"/>
      <c r="E9" s="13"/>
      <c r="F9" s="13"/>
      <c r="G9" s="13"/>
      <c r="H9" s="13"/>
      <c r="I9" s="13"/>
      <c r="J9" s="13"/>
      <c r="K9" s="13"/>
      <c r="L9" s="17"/>
      <c r="M9" s="17"/>
      <c r="N9" s="13"/>
      <c r="O9" s="13"/>
      <c r="P9" s="13"/>
      <c r="Q9" s="13"/>
      <c r="R9" s="13"/>
    </row>
    <row r="10" spans="1:18" ht="15.75" thickBot="1" x14ac:dyDescent="0.3">
      <c r="A10" s="12"/>
      <c r="B10" s="78"/>
      <c r="C10" s="79"/>
      <c r="D10" s="80"/>
      <c r="E10" s="13"/>
      <c r="F10" s="13"/>
      <c r="G10" s="13"/>
      <c r="H10" s="13"/>
      <c r="I10" s="13"/>
      <c r="J10" s="13"/>
      <c r="K10" s="13"/>
      <c r="L10" s="17"/>
      <c r="M10" s="17"/>
      <c r="N10" s="13"/>
      <c r="O10" s="13"/>
      <c r="P10" s="13"/>
      <c r="Q10" s="13"/>
      <c r="R10" s="13"/>
    </row>
    <row r="11" spans="1:18" ht="15.75" thickBot="1" x14ac:dyDescent="0.3">
      <c r="A11" s="211" t="s">
        <v>100</v>
      </c>
      <c r="B11" s="212"/>
      <c r="C11" s="212"/>
      <c r="D11" s="213"/>
      <c r="E11" s="211" t="s">
        <v>1</v>
      </c>
      <c r="F11" s="212"/>
      <c r="G11" s="212"/>
      <c r="H11" s="212"/>
      <c r="I11" s="212"/>
      <c r="J11" s="212"/>
      <c r="K11" s="212"/>
      <c r="L11" s="209" t="s">
        <v>96</v>
      </c>
      <c r="M11" s="209"/>
      <c r="N11" s="209"/>
      <c r="O11" s="209"/>
      <c r="P11" s="209"/>
      <c r="Q11" s="209"/>
      <c r="R11" s="210"/>
    </row>
    <row r="12" spans="1:18" ht="36.75" thickBot="1" x14ac:dyDescent="0.3">
      <c r="A12" s="90"/>
      <c r="B12" s="86" t="s">
        <v>2</v>
      </c>
      <c r="C12" s="142" t="s">
        <v>39</v>
      </c>
      <c r="D12" s="140" t="s">
        <v>97</v>
      </c>
      <c r="E12" s="84" t="s">
        <v>8</v>
      </c>
      <c r="F12" s="67" t="s">
        <v>10</v>
      </c>
      <c r="G12" s="67" t="s">
        <v>11</v>
      </c>
      <c r="H12" s="67" t="s">
        <v>12</v>
      </c>
      <c r="I12" s="67" t="s">
        <v>58</v>
      </c>
      <c r="J12" s="67" t="s">
        <v>59</v>
      </c>
      <c r="K12" s="67" t="s">
        <v>60</v>
      </c>
      <c r="L12" s="85" t="s">
        <v>8</v>
      </c>
      <c r="M12" s="8" t="s">
        <v>10</v>
      </c>
      <c r="N12" s="8" t="s">
        <v>11</v>
      </c>
      <c r="O12" s="8" t="s">
        <v>12</v>
      </c>
      <c r="P12" s="8" t="s">
        <v>58</v>
      </c>
      <c r="Q12" s="8" t="s">
        <v>59</v>
      </c>
      <c r="R12" s="39" t="s">
        <v>60</v>
      </c>
    </row>
    <row r="13" spans="1:18" x14ac:dyDescent="0.25">
      <c r="A13" s="228" t="s">
        <v>38</v>
      </c>
      <c r="B13" s="146" t="s">
        <v>20</v>
      </c>
      <c r="C13" s="121">
        <f>SUM(E13:K13)</f>
        <v>24</v>
      </c>
      <c r="D13" s="163">
        <f>SUM(L13:R13)</f>
        <v>290.79599999999999</v>
      </c>
      <c r="E13" s="20"/>
      <c r="F13" s="20"/>
      <c r="G13" s="13">
        <v>6</v>
      </c>
      <c r="H13" s="13"/>
      <c r="I13" s="13">
        <v>4</v>
      </c>
      <c r="J13" s="13">
        <v>3</v>
      </c>
      <c r="K13" s="15">
        <v>11</v>
      </c>
      <c r="L13" s="13"/>
      <c r="M13" s="13"/>
      <c r="N13" s="153">
        <v>226.79599999999999</v>
      </c>
      <c r="O13" s="13"/>
      <c r="P13" s="13">
        <v>17</v>
      </c>
      <c r="Q13" s="13">
        <v>6</v>
      </c>
      <c r="R13" s="15">
        <v>41</v>
      </c>
    </row>
    <row r="14" spans="1:18" x14ac:dyDescent="0.25">
      <c r="A14" s="229"/>
      <c r="B14" s="148" t="s">
        <v>21</v>
      </c>
      <c r="C14" s="119">
        <f t="shared" ref="C14:C23" si="2">SUM(E14:K14)</f>
        <v>45</v>
      </c>
      <c r="D14" s="164">
        <f t="shared" ref="D14:D23" si="3">SUM(L14:R14)</f>
        <v>716.95150000000001</v>
      </c>
      <c r="E14" s="13">
        <v>5</v>
      </c>
      <c r="F14" s="13">
        <v>2</v>
      </c>
      <c r="G14" s="13">
        <v>8</v>
      </c>
      <c r="H14" s="13"/>
      <c r="I14" s="13">
        <v>10</v>
      </c>
      <c r="J14" s="13">
        <v>6</v>
      </c>
      <c r="K14" s="15">
        <v>14</v>
      </c>
      <c r="L14" s="152">
        <v>90.718500000000006</v>
      </c>
      <c r="M14" s="132">
        <v>34.5</v>
      </c>
      <c r="N14" s="153">
        <v>90.718500000000006</v>
      </c>
      <c r="O14" s="13"/>
      <c r="P14" s="13">
        <v>183.5</v>
      </c>
      <c r="Q14" s="153">
        <v>90.718500000000006</v>
      </c>
      <c r="R14" s="154">
        <v>226.79599999999999</v>
      </c>
    </row>
    <row r="15" spans="1:18" x14ac:dyDescent="0.25">
      <c r="A15" s="229"/>
      <c r="B15" s="148" t="s">
        <v>22</v>
      </c>
      <c r="C15" s="119">
        <f t="shared" si="2"/>
        <v>5</v>
      </c>
      <c r="D15" s="164">
        <f t="shared" si="3"/>
        <v>25</v>
      </c>
      <c r="E15" s="13">
        <v>3</v>
      </c>
      <c r="F15" s="13"/>
      <c r="G15" s="13"/>
      <c r="H15" s="13">
        <v>1</v>
      </c>
      <c r="I15" s="13">
        <v>1</v>
      </c>
      <c r="J15" s="13"/>
      <c r="K15" s="15"/>
      <c r="L15" s="41">
        <v>16.5</v>
      </c>
      <c r="M15" s="13"/>
      <c r="N15" s="13"/>
      <c r="O15" s="13">
        <v>2.5</v>
      </c>
      <c r="P15" s="13">
        <v>6</v>
      </c>
      <c r="Q15" s="13"/>
      <c r="R15" s="15"/>
    </row>
    <row r="16" spans="1:18" ht="60" customHeight="1" x14ac:dyDescent="0.25">
      <c r="A16" s="229"/>
      <c r="B16" s="148" t="s">
        <v>23</v>
      </c>
      <c r="C16" s="119">
        <f t="shared" si="2"/>
        <v>74</v>
      </c>
      <c r="D16" s="164">
        <f t="shared" si="3"/>
        <v>2964.5540000000001</v>
      </c>
      <c r="E16" s="13">
        <v>1</v>
      </c>
      <c r="F16" s="13">
        <v>1</v>
      </c>
      <c r="G16" s="13">
        <v>3</v>
      </c>
      <c r="H16" s="13">
        <v>2</v>
      </c>
      <c r="I16" s="13">
        <v>5</v>
      </c>
      <c r="J16" s="13">
        <v>41</v>
      </c>
      <c r="K16" s="15">
        <v>21</v>
      </c>
      <c r="L16" s="41">
        <v>23.5</v>
      </c>
      <c r="M16" s="13">
        <v>12.5</v>
      </c>
      <c r="N16" s="153">
        <v>136.078</v>
      </c>
      <c r="O16" s="13">
        <v>58</v>
      </c>
      <c r="P16" s="13">
        <v>149</v>
      </c>
      <c r="Q16" s="153">
        <v>1338.097</v>
      </c>
      <c r="R16" s="154">
        <v>1247.3789999999999</v>
      </c>
    </row>
    <row r="17" spans="1:18" ht="36" customHeight="1" x14ac:dyDescent="0.25">
      <c r="A17" s="229"/>
      <c r="B17" s="148" t="s">
        <v>24</v>
      </c>
      <c r="C17" s="119">
        <f t="shared" si="2"/>
        <v>0</v>
      </c>
      <c r="D17" s="164">
        <f t="shared" si="3"/>
        <v>0</v>
      </c>
      <c r="E17" s="13"/>
      <c r="F17" s="13"/>
      <c r="G17" s="13"/>
      <c r="H17" s="13"/>
      <c r="I17" s="13"/>
      <c r="J17" s="13"/>
      <c r="K17" s="13"/>
      <c r="L17" s="41"/>
      <c r="M17" s="13"/>
      <c r="N17" s="13"/>
      <c r="O17" s="13"/>
      <c r="P17" s="13"/>
      <c r="Q17" s="13"/>
      <c r="R17" s="15"/>
    </row>
    <row r="18" spans="1:18" ht="36" customHeight="1" x14ac:dyDescent="0.25">
      <c r="A18" s="229"/>
      <c r="B18" s="148" t="s">
        <v>25</v>
      </c>
      <c r="C18" s="119">
        <f t="shared" si="2"/>
        <v>12</v>
      </c>
      <c r="D18" s="164">
        <f t="shared" si="3"/>
        <v>399.01419999999996</v>
      </c>
      <c r="E18" s="13">
        <v>4</v>
      </c>
      <c r="F18" s="13">
        <v>1</v>
      </c>
      <c r="G18" s="13"/>
      <c r="H18" s="13">
        <v>1</v>
      </c>
      <c r="I18" s="13">
        <v>1</v>
      </c>
      <c r="J18" s="13">
        <v>3</v>
      </c>
      <c r="K18" s="15">
        <v>2</v>
      </c>
      <c r="L18" s="152">
        <v>158.75700000000001</v>
      </c>
      <c r="M18" s="13">
        <v>7</v>
      </c>
      <c r="N18" s="13"/>
      <c r="O18" s="13">
        <v>44</v>
      </c>
      <c r="P18" s="13">
        <v>19.5</v>
      </c>
      <c r="Q18" s="153">
        <v>113.398</v>
      </c>
      <c r="R18" s="154">
        <v>56.359200000000001</v>
      </c>
    </row>
    <row r="19" spans="1:18" ht="24" customHeight="1" x14ac:dyDescent="0.25">
      <c r="A19" s="229"/>
      <c r="B19" s="148" t="s">
        <v>26</v>
      </c>
      <c r="C19" s="119">
        <f t="shared" si="2"/>
        <v>1</v>
      </c>
      <c r="D19" s="164">
        <f t="shared" si="3"/>
        <v>20</v>
      </c>
      <c r="E19" s="13"/>
      <c r="F19" s="13"/>
      <c r="G19" s="13"/>
      <c r="H19" s="13"/>
      <c r="I19" s="13"/>
      <c r="J19" s="13">
        <v>1</v>
      </c>
      <c r="K19" s="15"/>
      <c r="L19" s="41"/>
      <c r="M19" s="13"/>
      <c r="N19" s="13"/>
      <c r="O19" s="13"/>
      <c r="P19" s="13"/>
      <c r="Q19" s="13">
        <v>20</v>
      </c>
      <c r="R19" s="15"/>
    </row>
    <row r="20" spans="1:18" x14ac:dyDescent="0.25">
      <c r="A20" s="229"/>
      <c r="B20" s="148" t="s">
        <v>27</v>
      </c>
      <c r="C20" s="119">
        <f t="shared" si="2"/>
        <v>4</v>
      </c>
      <c r="D20" s="164">
        <f t="shared" si="3"/>
        <v>8.5</v>
      </c>
      <c r="E20" s="13"/>
      <c r="F20" s="13"/>
      <c r="G20" s="13"/>
      <c r="H20" s="13"/>
      <c r="I20" s="13">
        <v>4</v>
      </c>
      <c r="J20" s="13"/>
      <c r="K20" s="15"/>
      <c r="L20" s="41"/>
      <c r="M20" s="13"/>
      <c r="N20" s="13"/>
      <c r="O20" s="13"/>
      <c r="P20" s="13">
        <v>8.5</v>
      </c>
      <c r="Q20" s="13"/>
      <c r="R20" s="15"/>
    </row>
    <row r="21" spans="1:18" x14ac:dyDescent="0.25">
      <c r="A21" s="229"/>
      <c r="B21" s="148" t="s">
        <v>28</v>
      </c>
      <c r="C21" s="119">
        <f t="shared" si="2"/>
        <v>14</v>
      </c>
      <c r="D21" s="164">
        <f t="shared" si="3"/>
        <v>452.87369999999999</v>
      </c>
      <c r="E21" s="13">
        <v>5</v>
      </c>
      <c r="F21" s="13">
        <v>2</v>
      </c>
      <c r="G21" s="13"/>
      <c r="H21" s="13"/>
      <c r="I21" s="13">
        <v>3</v>
      </c>
      <c r="J21" s="13">
        <v>3</v>
      </c>
      <c r="K21" s="15">
        <v>1</v>
      </c>
      <c r="L21" s="152">
        <v>90.718500000000006</v>
      </c>
      <c r="M21" s="13">
        <v>36</v>
      </c>
      <c r="N21" s="13"/>
      <c r="O21" s="13"/>
      <c r="P21" s="13">
        <v>54</v>
      </c>
      <c r="Q21" s="153">
        <v>45.359200000000001</v>
      </c>
      <c r="R21" s="154">
        <v>226.79599999999999</v>
      </c>
    </row>
    <row r="22" spans="1:18" x14ac:dyDescent="0.25">
      <c r="A22" s="229"/>
      <c r="B22" s="148" t="s">
        <v>29</v>
      </c>
      <c r="C22" s="119">
        <f t="shared" si="2"/>
        <v>27</v>
      </c>
      <c r="D22" s="164">
        <f t="shared" si="3"/>
        <v>2316.33</v>
      </c>
      <c r="E22" s="13">
        <v>2</v>
      </c>
      <c r="F22" s="13">
        <v>1</v>
      </c>
      <c r="G22" s="13"/>
      <c r="H22" s="13"/>
      <c r="I22" s="13">
        <v>22</v>
      </c>
      <c r="J22" s="13">
        <v>1</v>
      </c>
      <c r="K22" s="15">
        <v>1</v>
      </c>
      <c r="L22" s="41">
        <v>1270.06</v>
      </c>
      <c r="M22" s="133">
        <v>207</v>
      </c>
      <c r="N22" s="13"/>
      <c r="O22" s="13"/>
      <c r="P22" s="13">
        <v>13.6</v>
      </c>
      <c r="Q22" s="13">
        <v>236</v>
      </c>
      <c r="R22" s="15">
        <v>589.66999999999996</v>
      </c>
    </row>
    <row r="23" spans="1:18" ht="15.75" thickBot="1" x14ac:dyDescent="0.3">
      <c r="A23" s="230"/>
      <c r="B23" s="91" t="s">
        <v>30</v>
      </c>
      <c r="C23" s="91">
        <f t="shared" si="2"/>
        <v>13</v>
      </c>
      <c r="D23" s="165">
        <f t="shared" si="3"/>
        <v>146.398</v>
      </c>
      <c r="E23" s="24">
        <v>11</v>
      </c>
      <c r="F23" s="24">
        <v>1</v>
      </c>
      <c r="G23" s="24"/>
      <c r="H23" s="24"/>
      <c r="I23" s="24"/>
      <c r="J23" s="24">
        <v>1</v>
      </c>
      <c r="K23" s="19"/>
      <c r="L23" s="155">
        <v>113.398</v>
      </c>
      <c r="M23" s="23">
        <v>22</v>
      </c>
      <c r="N23" s="92"/>
      <c r="O23" s="92"/>
      <c r="P23" s="92"/>
      <c r="Q23" s="92">
        <v>11</v>
      </c>
      <c r="R23" s="19"/>
    </row>
    <row r="24" spans="1:18" x14ac:dyDescent="0.25">
      <c r="B24" s="12"/>
      <c r="C24" s="12"/>
      <c r="D24" s="116"/>
      <c r="E24" s="13"/>
      <c r="F24" s="13"/>
      <c r="G24" s="13"/>
      <c r="H24" s="13"/>
      <c r="I24" s="13"/>
      <c r="J24" s="13"/>
      <c r="K24" s="13"/>
      <c r="L24" s="13"/>
      <c r="M24" s="117"/>
      <c r="N24" s="117"/>
      <c r="O24" s="117"/>
      <c r="P24" s="117"/>
      <c r="Q24" s="117"/>
      <c r="R24" s="13"/>
    </row>
    <row r="25" spans="1:18" x14ac:dyDescent="0.25">
      <c r="B25" s="12"/>
      <c r="C25" s="12"/>
      <c r="D25" s="116"/>
      <c r="E25" s="13"/>
      <c r="F25" s="13"/>
      <c r="G25" s="13"/>
      <c r="H25" s="13"/>
      <c r="I25" s="13"/>
      <c r="J25" s="13"/>
      <c r="K25" s="13"/>
      <c r="L25" s="13"/>
      <c r="M25" s="117"/>
      <c r="N25" s="117"/>
      <c r="O25" s="117"/>
      <c r="P25" s="117"/>
      <c r="Q25" s="117"/>
      <c r="R25" s="13"/>
    </row>
    <row r="26" spans="1:18" ht="15.75" thickBot="1" x14ac:dyDescent="0.3"/>
    <row r="27" spans="1:18" ht="15.75" thickBot="1" x14ac:dyDescent="0.3">
      <c r="A27" s="217" t="s">
        <v>99</v>
      </c>
      <c r="B27" s="218"/>
      <c r="C27" s="218"/>
      <c r="D27" s="219"/>
      <c r="K27" s="211" t="s">
        <v>55</v>
      </c>
      <c r="L27" s="212"/>
      <c r="M27" s="212"/>
      <c r="N27" s="212"/>
      <c r="O27" s="212"/>
      <c r="P27" s="212"/>
      <c r="Q27" s="212"/>
      <c r="R27" s="213"/>
    </row>
    <row r="28" spans="1:18" ht="45.75" thickBot="1" x14ac:dyDescent="0.3">
      <c r="A28" s="14" t="s">
        <v>13</v>
      </c>
      <c r="B28" s="60" t="s">
        <v>53</v>
      </c>
      <c r="C28" s="77" t="s">
        <v>98</v>
      </c>
      <c r="D28" s="62" t="s">
        <v>54</v>
      </c>
      <c r="K28" s="66"/>
      <c r="L28" s="67" t="s">
        <v>8</v>
      </c>
      <c r="M28" s="67" t="s">
        <v>10</v>
      </c>
      <c r="N28" s="67" t="s">
        <v>11</v>
      </c>
      <c r="O28" s="67" t="s">
        <v>12</v>
      </c>
      <c r="P28" s="67" t="s">
        <v>58</v>
      </c>
      <c r="Q28" s="67" t="s">
        <v>59</v>
      </c>
      <c r="R28" s="62" t="s">
        <v>60</v>
      </c>
    </row>
    <row r="29" spans="1:18" x14ac:dyDescent="0.25">
      <c r="A29" s="66" t="s">
        <v>8</v>
      </c>
      <c r="B29" s="149">
        <v>5647.2250064999998</v>
      </c>
      <c r="C29" s="149">
        <v>496.39236627368075</v>
      </c>
      <c r="D29" s="150">
        <v>8.7900228112449796E-2</v>
      </c>
      <c r="K29" s="16">
        <v>1</v>
      </c>
      <c r="L29" s="13">
        <v>7</v>
      </c>
      <c r="M29" s="13">
        <v>1</v>
      </c>
      <c r="N29" s="13">
        <v>13</v>
      </c>
      <c r="O29" s="13">
        <v>2</v>
      </c>
      <c r="P29" s="13">
        <v>14</v>
      </c>
      <c r="Q29" s="13">
        <v>42</v>
      </c>
      <c r="R29" s="2">
        <v>29</v>
      </c>
    </row>
    <row r="30" spans="1:18" x14ac:dyDescent="0.25">
      <c r="A30" s="16" t="s">
        <v>10</v>
      </c>
      <c r="B30" s="122">
        <v>408.23313300000001</v>
      </c>
      <c r="C30" s="122">
        <v>319.00006514958119</v>
      </c>
      <c r="D30" s="150">
        <v>0.78141640000000001</v>
      </c>
      <c r="K30" s="16">
        <v>2</v>
      </c>
      <c r="L30">
        <v>1</v>
      </c>
      <c r="Q30">
        <v>2</v>
      </c>
      <c r="R30" s="2"/>
    </row>
    <row r="31" spans="1:18" x14ac:dyDescent="0.25">
      <c r="A31" s="16" t="s">
        <v>11</v>
      </c>
      <c r="B31" s="122">
        <v>2449.3987980000002</v>
      </c>
      <c r="C31" s="122">
        <v>453.59237000000002</v>
      </c>
      <c r="D31" s="150">
        <v>0.18518518518518517</v>
      </c>
      <c r="K31" s="3">
        <v>3</v>
      </c>
      <c r="R31" s="2"/>
    </row>
    <row r="32" spans="1:18" x14ac:dyDescent="0.25">
      <c r="A32" s="16" t="s">
        <v>12</v>
      </c>
      <c r="B32" s="122">
        <v>1564.894</v>
      </c>
      <c r="C32" s="122">
        <v>104.49995283401522</v>
      </c>
      <c r="D32" s="150">
        <v>6.6777655760719395E-2</v>
      </c>
      <c r="K32" s="16">
        <v>4</v>
      </c>
      <c r="O32">
        <v>2</v>
      </c>
      <c r="R32" s="2">
        <v>1</v>
      </c>
    </row>
    <row r="33" spans="1:18" x14ac:dyDescent="0.25">
      <c r="A33" s="3" t="s">
        <v>58</v>
      </c>
      <c r="B33" s="122">
        <v>7416.2352495000005</v>
      </c>
      <c r="C33" s="122">
        <v>454.50004915568331</v>
      </c>
      <c r="D33" s="150">
        <v>6.1284470336391436E-2</v>
      </c>
      <c r="K33" s="16">
        <v>5</v>
      </c>
      <c r="P33">
        <v>4</v>
      </c>
      <c r="Q33">
        <v>2</v>
      </c>
      <c r="R33" s="2">
        <v>5</v>
      </c>
    </row>
    <row r="34" spans="1:18" x14ac:dyDescent="0.25">
      <c r="A34" s="16" t="s">
        <v>59</v>
      </c>
      <c r="B34" s="122">
        <v>11952.158949500001</v>
      </c>
      <c r="C34" s="122">
        <v>1861.4804907329403</v>
      </c>
      <c r="D34" s="150">
        <v>0.15574428842504745</v>
      </c>
      <c r="K34" s="16">
        <v>6</v>
      </c>
      <c r="L34">
        <v>1</v>
      </c>
      <c r="N34">
        <v>2</v>
      </c>
      <c r="P34">
        <v>3</v>
      </c>
      <c r="Q34">
        <v>1</v>
      </c>
      <c r="R34" s="2">
        <v>1</v>
      </c>
    </row>
    <row r="35" spans="1:18" ht="15.75" thickBot="1" x14ac:dyDescent="0.3">
      <c r="A35" s="16" t="s">
        <v>60</v>
      </c>
      <c r="B35" s="122">
        <v>8958.4493075000009</v>
      </c>
      <c r="C35" s="122">
        <v>2386.0725404281152</v>
      </c>
      <c r="D35" s="150">
        <v>0.26634883544303795</v>
      </c>
      <c r="K35" s="5" t="s">
        <v>56</v>
      </c>
      <c r="L35">
        <v>1</v>
      </c>
      <c r="M35">
        <v>2</v>
      </c>
      <c r="N35">
        <v>2</v>
      </c>
      <c r="Q35">
        <v>1</v>
      </c>
      <c r="R35" s="2">
        <v>3</v>
      </c>
    </row>
    <row r="36" spans="1:18" ht="15.75" thickBot="1" x14ac:dyDescent="0.3">
      <c r="A36" s="22" t="s">
        <v>62</v>
      </c>
      <c r="B36" s="118">
        <f>SUM(B29:B35)</f>
        <v>38396.594444000002</v>
      </c>
      <c r="C36" s="118">
        <f>SUM(C29+C35)</f>
        <v>2882.4649067017958</v>
      </c>
      <c r="D36" s="192">
        <f>(C36/B36)</f>
        <v>7.507084803850933E-2</v>
      </c>
      <c r="K36" s="6" t="s">
        <v>57</v>
      </c>
      <c r="L36" s="1"/>
      <c r="M36" s="1"/>
      <c r="N36" s="1"/>
      <c r="O36" s="1"/>
      <c r="P36" s="1"/>
      <c r="Q36" s="1"/>
      <c r="R36" s="4"/>
    </row>
  </sheetData>
  <mergeCells count="10">
    <mergeCell ref="K27:R27"/>
    <mergeCell ref="A13:A23"/>
    <mergeCell ref="A27:D27"/>
    <mergeCell ref="A1:D1"/>
    <mergeCell ref="A3:A8"/>
    <mergeCell ref="E1:K1"/>
    <mergeCell ref="L1:R1"/>
    <mergeCell ref="A11:D11"/>
    <mergeCell ref="E11:K11"/>
    <mergeCell ref="L11:R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F67A-5D5C-4E9E-9012-3281C390CA55}">
  <dimension ref="A1:P35"/>
  <sheetViews>
    <sheetView topLeftCell="A15" workbookViewId="0">
      <selection activeCell="G37" sqref="G37"/>
    </sheetView>
  </sheetViews>
  <sheetFormatPr defaultRowHeight="15" x14ac:dyDescent="0.25"/>
  <cols>
    <col min="1" max="1" width="14" customWidth="1"/>
    <col min="2" max="2" width="13.140625" customWidth="1"/>
  </cols>
  <sheetData>
    <row r="1" spans="1:16" ht="15.75" thickBot="1" x14ac:dyDescent="0.3">
      <c r="A1" s="201" t="s">
        <v>32</v>
      </c>
      <c r="B1" s="201"/>
      <c r="C1" s="201"/>
      <c r="D1" s="202"/>
      <c r="E1" s="204" t="s">
        <v>1</v>
      </c>
      <c r="F1" s="204"/>
      <c r="G1" s="204"/>
      <c r="H1" s="204"/>
      <c r="I1" s="204"/>
      <c r="J1" s="204"/>
      <c r="K1" s="231" t="s">
        <v>96</v>
      </c>
      <c r="L1" s="231"/>
      <c r="M1" s="231"/>
      <c r="N1" s="231"/>
      <c r="O1" s="231"/>
      <c r="P1" s="231"/>
    </row>
    <row r="2" spans="1:16" ht="36.75" thickBot="1" x14ac:dyDescent="0.3">
      <c r="A2" s="10"/>
      <c r="B2" s="86" t="s">
        <v>2</v>
      </c>
      <c r="C2" s="142" t="s">
        <v>39</v>
      </c>
      <c r="D2" s="140" t="s">
        <v>97</v>
      </c>
      <c r="E2" s="76" t="s">
        <v>3</v>
      </c>
      <c r="F2" s="27" t="s">
        <v>4</v>
      </c>
      <c r="G2" s="27" t="s">
        <v>5</v>
      </c>
      <c r="H2" s="26" t="s">
        <v>6</v>
      </c>
      <c r="I2" s="26" t="s">
        <v>7</v>
      </c>
      <c r="J2" s="32" t="s">
        <v>9</v>
      </c>
      <c r="K2" s="94" t="s">
        <v>3</v>
      </c>
      <c r="L2" s="34" t="s">
        <v>4</v>
      </c>
      <c r="M2" s="33" t="s">
        <v>5</v>
      </c>
      <c r="N2" s="33" t="s">
        <v>6</v>
      </c>
      <c r="O2" s="33" t="s">
        <v>7</v>
      </c>
      <c r="P2" s="35" t="s">
        <v>9</v>
      </c>
    </row>
    <row r="3" spans="1:16" ht="24" x14ac:dyDescent="0.25">
      <c r="A3" s="228" t="s">
        <v>33</v>
      </c>
      <c r="B3" s="12" t="s">
        <v>34</v>
      </c>
      <c r="C3" s="121">
        <v>35</v>
      </c>
      <c r="D3" s="166">
        <f>SUM(K3:P3)</f>
        <v>212.6165</v>
      </c>
      <c r="E3" s="12"/>
      <c r="F3" s="20">
        <v>30</v>
      </c>
      <c r="G3" s="20">
        <v>1</v>
      </c>
      <c r="H3" s="20">
        <v>2</v>
      </c>
      <c r="I3" s="20">
        <v>1</v>
      </c>
      <c r="J3" s="20">
        <v>1</v>
      </c>
      <c r="K3" s="152"/>
      <c r="L3" s="153">
        <v>90.718500000000006</v>
      </c>
      <c r="M3" s="153">
        <v>2</v>
      </c>
      <c r="N3" s="153">
        <v>113.398</v>
      </c>
      <c r="O3" s="153">
        <v>5</v>
      </c>
      <c r="P3" s="154">
        <v>1.5</v>
      </c>
    </row>
    <row r="4" spans="1:16" x14ac:dyDescent="0.25">
      <c r="A4" s="229"/>
      <c r="B4" s="13" t="s">
        <v>35</v>
      </c>
      <c r="C4" s="119">
        <v>12</v>
      </c>
      <c r="D4" s="154">
        <f t="shared" ref="D4:D7" si="0">SUM(K4:P4)</f>
        <v>12</v>
      </c>
      <c r="E4" s="13">
        <v>1</v>
      </c>
      <c r="F4" s="13"/>
      <c r="G4" s="13">
        <v>8</v>
      </c>
      <c r="H4" s="13">
        <v>3</v>
      </c>
      <c r="I4" s="13"/>
      <c r="J4" s="13"/>
      <c r="K4" s="152">
        <v>1</v>
      </c>
      <c r="L4" s="153"/>
      <c r="M4" s="153">
        <v>9</v>
      </c>
      <c r="N4" s="153">
        <v>2</v>
      </c>
      <c r="O4" s="153"/>
      <c r="P4" s="154"/>
    </row>
    <row r="5" spans="1:16" x14ac:dyDescent="0.25">
      <c r="A5" s="229"/>
      <c r="B5" s="12" t="s">
        <v>36</v>
      </c>
      <c r="C5" s="119">
        <v>0</v>
      </c>
      <c r="D5" s="154">
        <f t="shared" si="0"/>
        <v>0</v>
      </c>
      <c r="E5" s="13"/>
      <c r="F5" s="13"/>
      <c r="G5" s="13"/>
      <c r="H5" s="13"/>
      <c r="I5" s="13"/>
      <c r="J5" s="13"/>
      <c r="K5" s="152"/>
      <c r="L5" s="153"/>
      <c r="M5" s="153"/>
      <c r="N5" s="153"/>
      <c r="O5" s="153"/>
      <c r="P5" s="154"/>
    </row>
    <row r="6" spans="1:16" ht="24" x14ac:dyDescent="0.25">
      <c r="A6" s="229"/>
      <c r="B6" s="12" t="s">
        <v>37</v>
      </c>
      <c r="C6" s="119">
        <v>0</v>
      </c>
      <c r="D6" s="154">
        <f t="shared" si="0"/>
        <v>0</v>
      </c>
      <c r="E6" s="13"/>
      <c r="F6" s="13"/>
      <c r="G6" s="13"/>
      <c r="H6" s="13"/>
      <c r="I6" s="13"/>
      <c r="J6" s="13"/>
      <c r="K6" s="152"/>
      <c r="L6" s="153"/>
      <c r="M6" s="153"/>
      <c r="N6" s="153"/>
      <c r="O6" s="153"/>
      <c r="P6" s="154"/>
    </row>
    <row r="7" spans="1:16" ht="15.75" thickBot="1" x14ac:dyDescent="0.3">
      <c r="A7" s="229"/>
      <c r="B7" s="12" t="s">
        <v>18</v>
      </c>
      <c r="C7" s="91">
        <v>4</v>
      </c>
      <c r="D7" s="157">
        <f t="shared" si="0"/>
        <v>0</v>
      </c>
      <c r="E7" s="13">
        <v>4</v>
      </c>
      <c r="F7" s="13"/>
      <c r="G7" s="13"/>
      <c r="H7" s="13"/>
      <c r="I7" s="13"/>
      <c r="J7" s="13"/>
      <c r="K7" s="152"/>
      <c r="L7" s="153"/>
      <c r="M7" s="153"/>
      <c r="N7" s="153"/>
      <c r="O7" s="153"/>
      <c r="P7" s="154"/>
    </row>
    <row r="8" spans="1:16" ht="24.75" thickBot="1" x14ac:dyDescent="0.3">
      <c r="A8" s="230"/>
      <c r="B8" s="42" t="s">
        <v>44</v>
      </c>
      <c r="C8" s="143">
        <v>51</v>
      </c>
      <c r="D8" s="167">
        <f>SUM(D3:D7)</f>
        <v>224.6165</v>
      </c>
      <c r="E8" s="24"/>
      <c r="F8" s="24"/>
      <c r="G8" s="24"/>
      <c r="H8" s="24"/>
      <c r="I8" s="24"/>
      <c r="J8" s="24"/>
      <c r="K8" s="155"/>
      <c r="L8" s="156"/>
      <c r="M8" s="156"/>
      <c r="N8" s="156"/>
      <c r="O8" s="156"/>
      <c r="P8" s="157"/>
    </row>
    <row r="9" spans="1:16" x14ac:dyDescent="0.25">
      <c r="A9" s="12"/>
      <c r="B9" s="78"/>
      <c r="C9" s="79"/>
      <c r="D9" s="80"/>
      <c r="E9" s="13"/>
      <c r="F9" s="13"/>
      <c r="G9" s="13"/>
      <c r="H9" s="13"/>
      <c r="I9" s="13"/>
      <c r="J9" s="13"/>
      <c r="K9" s="17"/>
      <c r="L9" s="17"/>
      <c r="M9" s="13"/>
      <c r="N9" s="13"/>
      <c r="O9" s="13"/>
      <c r="P9" s="13"/>
    </row>
    <row r="10" spans="1:16" ht="15.75" thickBot="1" x14ac:dyDescent="0.3">
      <c r="A10" s="12"/>
      <c r="B10" s="78"/>
      <c r="C10" s="79"/>
      <c r="D10" s="80"/>
      <c r="E10" s="13"/>
      <c r="F10" s="13"/>
      <c r="G10" s="13"/>
      <c r="H10" s="13"/>
      <c r="I10" s="13"/>
      <c r="J10" s="13"/>
      <c r="K10" s="17"/>
      <c r="L10" s="17"/>
      <c r="M10" s="13"/>
      <c r="N10" s="13"/>
      <c r="O10" s="13"/>
      <c r="P10" s="13"/>
    </row>
    <row r="11" spans="1:16" ht="15.75" thickBot="1" x14ac:dyDescent="0.3">
      <c r="A11" s="211" t="s">
        <v>100</v>
      </c>
      <c r="B11" s="212"/>
      <c r="C11" s="212"/>
      <c r="D11" s="213"/>
      <c r="E11" s="211" t="s">
        <v>1</v>
      </c>
      <c r="F11" s="212"/>
      <c r="G11" s="212"/>
      <c r="H11" s="212"/>
      <c r="I11" s="212"/>
      <c r="J11" s="212"/>
      <c r="K11" s="211" t="s">
        <v>96</v>
      </c>
      <c r="L11" s="212"/>
      <c r="M11" s="212"/>
      <c r="N11" s="212"/>
      <c r="O11" s="212"/>
      <c r="P11" s="213"/>
    </row>
    <row r="12" spans="1:16" ht="36.75" thickBot="1" x14ac:dyDescent="0.3">
      <c r="A12" s="90"/>
      <c r="B12" s="86" t="s">
        <v>2</v>
      </c>
      <c r="C12" s="87" t="s">
        <v>39</v>
      </c>
      <c r="D12" s="88" t="s">
        <v>97</v>
      </c>
      <c r="E12" s="76" t="s">
        <v>3</v>
      </c>
      <c r="F12" s="27" t="s">
        <v>4</v>
      </c>
      <c r="G12" s="27" t="s">
        <v>5</v>
      </c>
      <c r="H12" s="26" t="s">
        <v>6</v>
      </c>
      <c r="I12" s="26" t="s">
        <v>7</v>
      </c>
      <c r="J12" s="26" t="s">
        <v>9</v>
      </c>
      <c r="K12" s="94" t="s">
        <v>3</v>
      </c>
      <c r="L12" s="34" t="s">
        <v>4</v>
      </c>
      <c r="M12" s="33" t="s">
        <v>5</v>
      </c>
      <c r="N12" s="33" t="s">
        <v>6</v>
      </c>
      <c r="O12" s="33" t="s">
        <v>7</v>
      </c>
      <c r="P12" s="35" t="s">
        <v>9</v>
      </c>
    </row>
    <row r="13" spans="1:16" ht="22.5" customHeight="1" x14ac:dyDescent="0.25">
      <c r="A13" s="228" t="s">
        <v>38</v>
      </c>
      <c r="B13" s="146" t="s">
        <v>20</v>
      </c>
      <c r="C13" s="147">
        <v>6</v>
      </c>
      <c r="D13" s="168">
        <f>SUM(K13:P13)</f>
        <v>121.5292</v>
      </c>
      <c r="E13" s="20">
        <v>3</v>
      </c>
      <c r="F13" s="13"/>
      <c r="G13" s="20">
        <v>15</v>
      </c>
      <c r="H13" s="20">
        <v>1</v>
      </c>
      <c r="I13" s="20">
        <v>6</v>
      </c>
      <c r="J13" s="20"/>
      <c r="K13" s="152">
        <v>45.5</v>
      </c>
      <c r="L13" s="153"/>
      <c r="M13" s="153">
        <v>45.359200000000001</v>
      </c>
      <c r="N13" s="153">
        <v>8</v>
      </c>
      <c r="O13" s="153">
        <v>22.67</v>
      </c>
      <c r="P13" s="154"/>
    </row>
    <row r="14" spans="1:16" ht="16.5" customHeight="1" x14ac:dyDescent="0.25">
      <c r="A14" s="229"/>
      <c r="B14" s="148" t="s">
        <v>21</v>
      </c>
      <c r="C14" s="55">
        <v>44</v>
      </c>
      <c r="D14" s="169">
        <f t="shared" ref="D14:D23" si="1">SUM(K14:P14)</f>
        <v>575.745</v>
      </c>
      <c r="E14" s="13">
        <v>1</v>
      </c>
      <c r="F14" s="13">
        <v>1</v>
      </c>
      <c r="G14" s="13">
        <v>22</v>
      </c>
      <c r="H14" s="13">
        <v>12</v>
      </c>
      <c r="I14" s="13">
        <v>3</v>
      </c>
      <c r="J14" s="13">
        <v>5</v>
      </c>
      <c r="K14" s="152">
        <v>35</v>
      </c>
      <c r="L14" s="153">
        <v>17.2</v>
      </c>
      <c r="M14" s="153">
        <v>160.66999999999999</v>
      </c>
      <c r="N14" s="153">
        <v>204.11699999999999</v>
      </c>
      <c r="O14" s="153">
        <v>45.36</v>
      </c>
      <c r="P14" s="154">
        <v>113.398</v>
      </c>
    </row>
    <row r="15" spans="1:16" ht="30" x14ac:dyDescent="0.25">
      <c r="A15" s="229"/>
      <c r="B15" s="148" t="s">
        <v>22</v>
      </c>
      <c r="C15" s="55">
        <v>8</v>
      </c>
      <c r="D15" s="169">
        <f t="shared" si="1"/>
        <v>30</v>
      </c>
      <c r="E15" s="13">
        <v>5</v>
      </c>
      <c r="F15" s="13"/>
      <c r="G15" s="13"/>
      <c r="H15" s="13"/>
      <c r="I15" s="13"/>
      <c r="J15" s="13">
        <v>3</v>
      </c>
      <c r="K15" s="152">
        <v>15</v>
      </c>
      <c r="L15" s="153"/>
      <c r="M15" s="153"/>
      <c r="N15" s="153"/>
      <c r="O15" s="153"/>
      <c r="P15" s="154">
        <v>15</v>
      </c>
    </row>
    <row r="16" spans="1:16" ht="21.75" customHeight="1" x14ac:dyDescent="0.25">
      <c r="A16" s="229"/>
      <c r="B16" s="148" t="s">
        <v>23</v>
      </c>
      <c r="C16" s="55">
        <v>22</v>
      </c>
      <c r="D16" s="169">
        <f t="shared" si="1"/>
        <v>525.053</v>
      </c>
      <c r="E16" s="13">
        <v>5</v>
      </c>
      <c r="F16" s="13"/>
      <c r="G16" s="13">
        <v>7</v>
      </c>
      <c r="H16" s="13">
        <v>10</v>
      </c>
      <c r="I16" s="13"/>
      <c r="J16" s="13"/>
      <c r="K16" s="152">
        <v>139.5</v>
      </c>
      <c r="L16" s="153"/>
      <c r="M16" s="153">
        <v>272.15499999999997</v>
      </c>
      <c r="N16" s="153">
        <v>113.398</v>
      </c>
      <c r="O16" s="153"/>
      <c r="P16" s="154"/>
    </row>
    <row r="17" spans="1:16" ht="34.5" customHeight="1" x14ac:dyDescent="0.25">
      <c r="A17" s="229"/>
      <c r="B17" s="148" t="s">
        <v>24</v>
      </c>
      <c r="C17" s="55">
        <v>0</v>
      </c>
      <c r="D17" s="169">
        <f t="shared" si="1"/>
        <v>0</v>
      </c>
      <c r="E17" s="13"/>
      <c r="F17" s="13"/>
      <c r="G17" s="13"/>
      <c r="H17" s="13"/>
      <c r="I17" s="13"/>
      <c r="J17" s="13"/>
      <c r="K17" s="152"/>
      <c r="L17" s="153"/>
      <c r="M17" s="153"/>
      <c r="N17" s="153"/>
      <c r="O17" s="153"/>
      <c r="P17" s="154"/>
    </row>
    <row r="18" spans="1:16" ht="32.25" customHeight="1" x14ac:dyDescent="0.25">
      <c r="A18" s="229"/>
      <c r="B18" s="148" t="s">
        <v>25</v>
      </c>
      <c r="C18" s="55">
        <v>13</v>
      </c>
      <c r="D18" s="169">
        <f t="shared" si="1"/>
        <v>200.53890000000001</v>
      </c>
      <c r="E18" s="13">
        <v>6</v>
      </c>
      <c r="F18" s="13">
        <v>1</v>
      </c>
      <c r="G18" s="13">
        <v>2</v>
      </c>
      <c r="H18" s="13">
        <v>3</v>
      </c>
      <c r="I18" s="13"/>
      <c r="J18" s="13">
        <v>2</v>
      </c>
      <c r="K18" s="152">
        <v>42</v>
      </c>
      <c r="L18" s="153">
        <v>7</v>
      </c>
      <c r="M18" s="153">
        <v>63.5</v>
      </c>
      <c r="N18" s="153">
        <v>68.038899999999998</v>
      </c>
      <c r="O18" s="153"/>
      <c r="P18" s="154">
        <v>20</v>
      </c>
    </row>
    <row r="19" spans="1:16" ht="26.25" customHeight="1" x14ac:dyDescent="0.25">
      <c r="A19" s="229"/>
      <c r="B19" s="148" t="s">
        <v>26</v>
      </c>
      <c r="C19" s="55">
        <v>0</v>
      </c>
      <c r="D19" s="169">
        <f t="shared" si="1"/>
        <v>0</v>
      </c>
      <c r="E19" s="13"/>
      <c r="F19" s="13"/>
      <c r="G19" s="13"/>
      <c r="H19" s="13"/>
      <c r="I19" s="13"/>
      <c r="J19" s="13"/>
      <c r="K19" s="152"/>
      <c r="L19" s="153"/>
      <c r="M19" s="153"/>
      <c r="N19" s="153"/>
      <c r="O19" s="153"/>
      <c r="P19" s="154"/>
    </row>
    <row r="20" spans="1:16" x14ac:dyDescent="0.25">
      <c r="A20" s="229"/>
      <c r="B20" s="148" t="s">
        <v>27</v>
      </c>
      <c r="C20" s="55">
        <v>0</v>
      </c>
      <c r="D20" s="169">
        <f t="shared" si="1"/>
        <v>0</v>
      </c>
      <c r="E20" s="13"/>
      <c r="F20" s="13"/>
      <c r="G20" s="13"/>
      <c r="H20" s="13"/>
      <c r="I20" s="13"/>
      <c r="J20" s="13"/>
      <c r="K20" s="152"/>
      <c r="L20" s="153"/>
      <c r="M20" s="153"/>
      <c r="N20" s="153"/>
      <c r="O20" s="153"/>
      <c r="P20" s="154"/>
    </row>
    <row r="21" spans="1:16" ht="30" x14ac:dyDescent="0.25">
      <c r="A21" s="229"/>
      <c r="B21" s="148" t="s">
        <v>28</v>
      </c>
      <c r="C21" s="55">
        <v>14</v>
      </c>
      <c r="D21" s="169">
        <f t="shared" si="1"/>
        <v>236.10700000000003</v>
      </c>
      <c r="E21" s="13">
        <v>2</v>
      </c>
      <c r="F21" s="13"/>
      <c r="G21" s="13">
        <v>7</v>
      </c>
      <c r="H21" s="13">
        <v>3</v>
      </c>
      <c r="I21" s="13">
        <v>1</v>
      </c>
      <c r="J21" s="13">
        <v>1</v>
      </c>
      <c r="K21" s="152">
        <v>32</v>
      </c>
      <c r="L21" s="153"/>
      <c r="M21" s="153">
        <v>90.718500000000006</v>
      </c>
      <c r="N21" s="153">
        <v>68.038899999999998</v>
      </c>
      <c r="O21" s="153">
        <v>22.67</v>
      </c>
      <c r="P21" s="154">
        <v>22.679600000000001</v>
      </c>
    </row>
    <row r="22" spans="1:16" x14ac:dyDescent="0.25">
      <c r="A22" s="229"/>
      <c r="B22" s="148" t="s">
        <v>29</v>
      </c>
      <c r="C22" s="55">
        <v>9</v>
      </c>
      <c r="D22" s="169">
        <f t="shared" si="1"/>
        <v>3515.337</v>
      </c>
      <c r="E22" s="13"/>
      <c r="F22" s="13"/>
      <c r="G22" s="13">
        <v>7</v>
      </c>
      <c r="H22" s="13">
        <v>2</v>
      </c>
      <c r="I22" s="13"/>
      <c r="J22" s="13"/>
      <c r="K22" s="152"/>
      <c r="L22" s="153"/>
      <c r="M22" s="153">
        <v>3311.22</v>
      </c>
      <c r="N22" s="153">
        <v>204.11699999999999</v>
      </c>
      <c r="O22" s="153"/>
      <c r="P22" s="154"/>
    </row>
    <row r="23" spans="1:16" ht="15.75" thickBot="1" x14ac:dyDescent="0.3">
      <c r="A23" s="230"/>
      <c r="B23" s="91" t="s">
        <v>30</v>
      </c>
      <c r="C23" s="93">
        <v>4</v>
      </c>
      <c r="D23" s="170">
        <f t="shared" si="1"/>
        <v>9.5</v>
      </c>
      <c r="E23" s="24">
        <v>4</v>
      </c>
      <c r="F23" s="23">
        <v>1</v>
      </c>
      <c r="G23" s="92"/>
      <c r="H23" s="24">
        <v>1</v>
      </c>
      <c r="I23" s="92"/>
      <c r="J23" s="24">
        <v>18</v>
      </c>
      <c r="K23" s="155"/>
      <c r="L23" s="159">
        <v>9.5</v>
      </c>
      <c r="M23" s="159"/>
      <c r="N23" s="159"/>
      <c r="O23" s="159"/>
      <c r="P23" s="160"/>
    </row>
    <row r="24" spans="1:16" x14ac:dyDescent="0.25">
      <c r="A24" s="79"/>
      <c r="B24" s="12"/>
      <c r="C24" s="12"/>
      <c r="D24" s="116"/>
      <c r="E24" s="117"/>
      <c r="F24" s="117"/>
      <c r="G24" s="117"/>
      <c r="H24" s="117"/>
      <c r="I24" s="117"/>
      <c r="J24" s="117"/>
      <c r="K24" s="13"/>
      <c r="L24" s="117"/>
      <c r="M24" s="117"/>
      <c r="N24" s="117"/>
      <c r="O24" s="117"/>
      <c r="P24" s="117"/>
    </row>
    <row r="25" spans="1:16" ht="15.75" thickBot="1" x14ac:dyDescent="0.3"/>
    <row r="26" spans="1:16" ht="15.75" thickBot="1" x14ac:dyDescent="0.3">
      <c r="A26" s="232" t="s">
        <v>99</v>
      </c>
      <c r="B26" s="218"/>
      <c r="C26" s="218"/>
      <c r="D26" s="219"/>
      <c r="J26" s="211" t="s">
        <v>55</v>
      </c>
      <c r="K26" s="212"/>
      <c r="L26" s="212"/>
      <c r="M26" s="212"/>
      <c r="N26" s="212"/>
      <c r="O26" s="212"/>
      <c r="P26" s="213"/>
    </row>
    <row r="27" spans="1:16" ht="45.75" thickBot="1" x14ac:dyDescent="0.3">
      <c r="A27" s="10" t="s">
        <v>13</v>
      </c>
      <c r="B27" s="9" t="s">
        <v>53</v>
      </c>
      <c r="C27" s="77" t="s">
        <v>98</v>
      </c>
      <c r="D27" s="62" t="s">
        <v>54</v>
      </c>
      <c r="J27" s="66"/>
      <c r="K27" s="76" t="s">
        <v>3</v>
      </c>
      <c r="L27" s="27" t="s">
        <v>4</v>
      </c>
      <c r="M27" s="27" t="s">
        <v>5</v>
      </c>
      <c r="N27" s="26" t="s">
        <v>6</v>
      </c>
      <c r="O27" s="26" t="s">
        <v>7</v>
      </c>
      <c r="P27" s="32" t="s">
        <v>9</v>
      </c>
    </row>
    <row r="28" spans="1:16" x14ac:dyDescent="0.25">
      <c r="A28" s="29" t="s">
        <v>3</v>
      </c>
      <c r="B28" s="149">
        <v>2721.55</v>
      </c>
      <c r="C28" s="149">
        <v>309</v>
      </c>
      <c r="D28" s="150">
        <v>0.1135382410758575</v>
      </c>
      <c r="J28" s="16">
        <v>1</v>
      </c>
      <c r="K28" s="13">
        <v>11</v>
      </c>
      <c r="L28" s="13">
        <v>1</v>
      </c>
      <c r="M28" s="13">
        <v>25</v>
      </c>
      <c r="N28" s="13">
        <v>10</v>
      </c>
      <c r="O28" s="13">
        <v>5</v>
      </c>
      <c r="P28" s="15">
        <v>3</v>
      </c>
    </row>
    <row r="29" spans="1:16" ht="24" x14ac:dyDescent="0.25">
      <c r="A29" s="28" t="s">
        <v>4</v>
      </c>
      <c r="B29" s="122">
        <v>1292.7380000000001</v>
      </c>
      <c r="C29" s="122">
        <v>34</v>
      </c>
      <c r="D29" s="150">
        <v>2.6300766280561102E-2</v>
      </c>
      <c r="J29" s="16">
        <v>2</v>
      </c>
      <c r="P29" s="2"/>
    </row>
    <row r="30" spans="1:16" x14ac:dyDescent="0.25">
      <c r="A30" s="28" t="s">
        <v>5</v>
      </c>
      <c r="B30" s="122">
        <v>9071.85</v>
      </c>
      <c r="C30" s="122">
        <v>4383.6226999999999</v>
      </c>
      <c r="D30" s="150">
        <v>0.48321155001460558</v>
      </c>
      <c r="J30" s="3">
        <v>3</v>
      </c>
      <c r="P30" s="2"/>
    </row>
    <row r="31" spans="1:16" x14ac:dyDescent="0.25">
      <c r="A31" s="29" t="s">
        <v>6</v>
      </c>
      <c r="B31" s="122">
        <v>11634.644</v>
      </c>
      <c r="C31" s="122">
        <v>665.70979999999997</v>
      </c>
      <c r="D31" s="150">
        <v>5.7217891669053215E-2</v>
      </c>
      <c r="J31" s="16">
        <v>4</v>
      </c>
      <c r="L31">
        <v>1</v>
      </c>
      <c r="M31">
        <v>1</v>
      </c>
      <c r="P31" s="2"/>
    </row>
    <row r="32" spans="1:16" x14ac:dyDescent="0.25">
      <c r="A32" s="29" t="s">
        <v>7</v>
      </c>
      <c r="B32" s="122">
        <v>2494.7600000000002</v>
      </c>
      <c r="C32" s="122">
        <v>90.7</v>
      </c>
      <c r="D32" s="150">
        <v>3.6356202600650964E-2</v>
      </c>
      <c r="J32" s="16">
        <v>5</v>
      </c>
      <c r="K32">
        <v>1</v>
      </c>
      <c r="M32">
        <v>9</v>
      </c>
      <c r="N32">
        <v>3</v>
      </c>
      <c r="P32" s="2"/>
    </row>
    <row r="33" spans="1:16" ht="15.75" thickBot="1" x14ac:dyDescent="0.3">
      <c r="A33" s="29" t="s">
        <v>9</v>
      </c>
      <c r="B33" s="122">
        <v>1564.8936765000001</v>
      </c>
      <c r="C33" s="122">
        <v>171.05776</v>
      </c>
      <c r="D33" s="150">
        <v>0.10930950937355903</v>
      </c>
      <c r="J33" s="16">
        <v>6</v>
      </c>
      <c r="M33">
        <v>3</v>
      </c>
      <c r="N33">
        <v>7</v>
      </c>
      <c r="O33">
        <v>3</v>
      </c>
      <c r="P33" s="2">
        <v>4</v>
      </c>
    </row>
    <row r="34" spans="1:16" ht="15.75" thickBot="1" x14ac:dyDescent="0.3">
      <c r="A34" s="22" t="s">
        <v>62</v>
      </c>
      <c r="B34" s="118">
        <f>SUM(B28:B33)</f>
        <v>28780.435676500001</v>
      </c>
      <c r="C34" s="118">
        <f>SUM(C28:C33)</f>
        <v>5654.090259999999</v>
      </c>
      <c r="D34" s="192">
        <f>(C34/B34)</f>
        <v>0.19645603435450129</v>
      </c>
      <c r="J34" s="5" t="s">
        <v>56</v>
      </c>
      <c r="M34">
        <v>9</v>
      </c>
      <c r="N34">
        <v>1</v>
      </c>
      <c r="O34">
        <v>1</v>
      </c>
      <c r="P34" s="2"/>
    </row>
    <row r="35" spans="1:16" ht="15.75" thickBot="1" x14ac:dyDescent="0.3">
      <c r="J35" s="6" t="s">
        <v>57</v>
      </c>
      <c r="K35" s="1"/>
      <c r="L35" s="1"/>
      <c r="M35" s="1"/>
      <c r="N35" s="1">
        <v>2</v>
      </c>
      <c r="O35" s="1"/>
      <c r="P35" s="4"/>
    </row>
  </sheetData>
  <mergeCells count="10">
    <mergeCell ref="A13:A23"/>
    <mergeCell ref="K1:P1"/>
    <mergeCell ref="A26:D26"/>
    <mergeCell ref="J26:P26"/>
    <mergeCell ref="A1:D1"/>
    <mergeCell ref="E1:J1"/>
    <mergeCell ref="A3:A8"/>
    <mergeCell ref="A11:D11"/>
    <mergeCell ref="E11:J11"/>
    <mergeCell ref="K11:P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Compost Data 2022</vt:lpstr>
      <vt:lpstr>Waste Audit Data 2022</vt:lpstr>
      <vt:lpstr>Day 1 Recycling</vt:lpstr>
      <vt:lpstr>Day 2 Recycling</vt:lpstr>
      <vt:lpstr>Day 1 Landfill</vt:lpstr>
      <vt:lpstr>Day 2 Landfill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2022-12-21T20:10:58Z</dcterms:modified>
</cp:coreProperties>
</file>