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N:\Website Content\2022 Updates\Reports and Data\Data\"/>
    </mc:Choice>
  </mc:AlternateContent>
  <xr:revisionPtr revIDLastSave="0" documentId="8_{8EED0E74-528F-47A4-90D2-FA461B57CC6E}" xr6:coauthVersionLast="47" xr6:coauthVersionMax="47" xr10:uidLastSave="{00000000-0000-0000-0000-000000000000}"/>
  <bookViews>
    <workbookView xWindow="-120" yWindow="-120" windowWidth="24240" windowHeight="13140" activeTab="2" xr2:uid="{00000000-000D-0000-FFFF-FFFF00000000}"/>
  </bookViews>
  <sheets>
    <sheet name="Pier 40" sheetId="2" r:id="rId1"/>
    <sheet name="Pier 26" sheetId="1" r:id="rId2"/>
    <sheet name="Overall Total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8" i="3" l="1"/>
  <c r="D16" i="3"/>
  <c r="D20" i="3" s="1"/>
  <c r="E16" i="3"/>
  <c r="E20" i="3" s="1"/>
  <c r="F16" i="3"/>
  <c r="F20" i="3" s="1"/>
  <c r="G16" i="3"/>
  <c r="G20" i="3" s="1"/>
  <c r="H16" i="3"/>
  <c r="H20" i="3" s="1"/>
  <c r="I16" i="3"/>
  <c r="I20" i="3" s="1"/>
  <c r="J16" i="3"/>
  <c r="J20" i="3" s="1"/>
  <c r="K16" i="3"/>
  <c r="K20" i="3" s="1"/>
  <c r="L16" i="3"/>
  <c r="L20" i="3" s="1"/>
  <c r="M16" i="3"/>
  <c r="M20" i="3" s="1"/>
  <c r="N16" i="3"/>
  <c r="N20" i="3" s="1"/>
  <c r="C16" i="3"/>
  <c r="C20" i="3" s="1"/>
  <c r="O14" i="2"/>
  <c r="O3" i="3"/>
  <c r="O4" i="3"/>
  <c r="O5" i="3"/>
  <c r="O6" i="3"/>
  <c r="O7" i="3"/>
  <c r="O8" i="3"/>
  <c r="O9" i="3"/>
  <c r="O10" i="3"/>
  <c r="O11" i="3"/>
  <c r="O12" i="3"/>
  <c r="O13" i="3"/>
  <c r="O15" i="3"/>
  <c r="O2" i="3"/>
  <c r="N12" i="2"/>
  <c r="N16" i="2" s="1"/>
  <c r="O11" i="1"/>
  <c r="O15" i="1" s="1"/>
  <c r="N15" i="1"/>
  <c r="O13" i="1"/>
  <c r="N11" i="1"/>
  <c r="O16" i="3" l="1"/>
  <c r="O20" i="3" s="1"/>
  <c r="G11" i="1" l="1"/>
  <c r="H11" i="1"/>
  <c r="I11" i="1"/>
  <c r="J11" i="1"/>
  <c r="K11" i="1"/>
  <c r="L11" i="1"/>
  <c r="M11" i="1"/>
  <c r="C12" i="2"/>
  <c r="D12" i="2"/>
  <c r="E12" i="2"/>
  <c r="F12" i="2"/>
  <c r="G12" i="2"/>
  <c r="H12" i="2"/>
  <c r="I12" i="2"/>
  <c r="J12" i="2"/>
  <c r="K12" i="2"/>
  <c r="L12" i="2"/>
  <c r="M12" i="2"/>
  <c r="O9" i="2" l="1"/>
  <c r="O8" i="2"/>
  <c r="O6" i="2"/>
  <c r="O11" i="2"/>
  <c r="C16" i="2" l="1"/>
  <c r="D16" i="2"/>
  <c r="E16" i="2"/>
  <c r="F16" i="2"/>
  <c r="M16" i="2"/>
  <c r="L16" i="2"/>
  <c r="K16" i="2"/>
  <c r="J16" i="2"/>
  <c r="I16" i="2"/>
  <c r="H16" i="2"/>
  <c r="G16" i="2"/>
  <c r="O2" i="2"/>
  <c r="O5" i="2"/>
  <c r="O7" i="2"/>
  <c r="O4" i="2"/>
  <c r="O3" i="2"/>
  <c r="H15" i="1"/>
  <c r="I15" i="1"/>
  <c r="J15" i="1"/>
  <c r="K15" i="1"/>
  <c r="L15" i="1"/>
  <c r="M15" i="1"/>
  <c r="G15" i="1"/>
  <c r="O12" i="2" l="1"/>
  <c r="O16" i="2" s="1"/>
  <c r="O7" i="1"/>
  <c r="O8" i="1"/>
  <c r="O6" i="1"/>
  <c r="O5" i="1"/>
  <c r="O4" i="1"/>
  <c r="O10" i="1"/>
  <c r="O9" i="1"/>
  <c r="O3" i="1"/>
  <c r="O2" i="1" l="1"/>
</calcChain>
</file>

<file path=xl/sharedStrings.xml><?xml version="1.0" encoding="utf-8"?>
<sst xmlns="http://schemas.openxmlformats.org/spreadsheetml/2006/main" count="172" uniqueCount="57">
  <si>
    <t>Common name</t>
  </si>
  <si>
    <t xml:space="preserve">Scientific name 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</si>
  <si>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</si>
  <si>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</si>
  <si>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</si>
  <si>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</si>
  <si>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</si>
  <si>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</si>
  <si>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</si>
  <si>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</si>
  <si>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</si>
  <si>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</si>
  <si>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</si>
  <si>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</si>
  <si>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</t>
  </si>
  <si>
    <t>American eel</t>
  </si>
  <si>
    <t>Anguilla rostrata</t>
  </si>
  <si>
    <t>Black sea bass</t>
  </si>
  <si>
    <t>Centropristis striata</t>
  </si>
  <si>
    <t xml:space="preserve">Blackfish </t>
  </si>
  <si>
    <t>Tautoga onitis</t>
  </si>
  <si>
    <t>Cunner</t>
  </si>
  <si>
    <t>Tautogolabrus adspersus</t>
  </si>
  <si>
    <t xml:space="preserve">Lined seahorse </t>
  </si>
  <si>
    <t>Hippocampus erectus</t>
  </si>
  <si>
    <t>Northern pipefish</t>
  </si>
  <si>
    <t>Syngnathus fuscus</t>
  </si>
  <si>
    <t xml:space="preserve">Oyster Toadfish </t>
  </si>
  <si>
    <t>Opsanus tau</t>
  </si>
  <si>
    <t>Skilletfish</t>
  </si>
  <si>
    <t>Gobiesox strumosus</t>
  </si>
  <si>
    <t>Summer flounder</t>
  </si>
  <si>
    <t>Paralichthys dentatus</t>
  </si>
  <si>
    <t>White perch</t>
  </si>
  <si>
    <t>Morone americana</t>
  </si>
  <si>
    <t>Total Fish</t>
  </si>
  <si>
    <t>Blue crab</t>
  </si>
  <si>
    <t>Callinectes sapidus</t>
  </si>
  <si>
    <t>n/a</t>
  </si>
  <si>
    <t>Scup</t>
  </si>
  <si>
    <t>Stenotomus chrysops</t>
  </si>
  <si>
    <t>Striped bass</t>
  </si>
  <si>
    <t>Morone saxatilis</t>
  </si>
  <si>
    <t>Butterfish</t>
  </si>
  <si>
    <t>Peprilus triacanthus</t>
  </si>
  <si>
    <t>Scientific Name</t>
  </si>
  <si>
    <t xml:space="preserve">Total Fish </t>
  </si>
  <si>
    <t xml:space="preserve">Blue crab </t>
  </si>
  <si>
    <t xml:space="preserve">Total Animals </t>
  </si>
  <si>
    <t>TOTAL Animals</t>
  </si>
  <si>
    <t>January*</t>
  </si>
  <si>
    <t>February*</t>
  </si>
  <si>
    <t>March*</t>
  </si>
  <si>
    <t>April*</t>
  </si>
  <si>
    <t>*Traps deployed first week of May 2022</t>
  </si>
  <si>
    <t>Winter Flounder</t>
  </si>
  <si>
    <t>Pseudopleuronectes americanus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</si>
</sst>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i/>
      <sz val="10"/>
      <name val="Arial"/>
      <family val="2"/>
    </font>
    <font>
      <b/>
      <sz val="11"/>
      <color rgb="FF000000"/>
      <name val="Calibri"/>
      <family val="2"/>
    </font>
    <font>
      <b/>
      <sz val="11"/>
      <name val="Calibri"/>
      <family val="2"/>
    </font>
    <font>
      <b/>
      <i/>
      <sz val="11"/>
      <color rgb="FF000000"/>
      <name val="Calibri"/>
      <family val="2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3" xfId="0" applyBorder="1"/>
    <xf numFmtId="0" fontId="5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3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0" fillId="0" borderId="2" xfId="0" applyBorder="1"/>
    <xf numFmtId="0" fontId="5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6"/>
  <sheetViews>
    <sheetView workbookViewId="0">
      <selection activeCell="O21" sqref="O21"/>
    </sheetView>
  </sheetViews>
  <sheetFormatPr defaultRowHeight="15" x14ac:dyDescent="0.25"/>
  <cols>
    <col min="1" max="1" width="15.85546875" customWidth="1"/>
    <col min="2" max="2" width="30.7109375" bestFit="1" customWidth="1"/>
    <col min="11" max="11" width="11.28515625" customWidth="1"/>
    <col min="13" max="13" width="10.5703125" customWidth="1"/>
    <col min="14" max="14" width="9.85546875" customWidth="1"/>
  </cols>
  <sheetData>
    <row r="1" spans="1:16" x14ac:dyDescent="0.25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7" t="s">
        <v>11</v>
      </c>
      <c r="M1" s="7" t="s">
        <v>12</v>
      </c>
      <c r="N1" s="7" t="s">
        <v>13</v>
      </c>
      <c r="O1" s="12" t="s">
        <v>14</v>
      </c>
    </row>
    <row r="2" spans="1:16" x14ac:dyDescent="0.25">
      <c r="A2" s="1" t="s">
        <v>27</v>
      </c>
      <c r="B2" s="3" t="s">
        <v>28</v>
      </c>
      <c r="C2" s="1">
        <v>0</v>
      </c>
      <c r="D2" s="1">
        <v>0</v>
      </c>
      <c r="E2" s="1">
        <v>0</v>
      </c>
      <c r="F2" s="1">
        <v>0</v>
      </c>
      <c r="G2" s="6">
        <v>7</v>
      </c>
      <c r="H2" s="6">
        <v>9</v>
      </c>
      <c r="I2" s="6">
        <v>28</v>
      </c>
      <c r="J2" s="6">
        <v>29</v>
      </c>
      <c r="K2" s="6">
        <v>29</v>
      </c>
      <c r="L2" s="6">
        <v>4</v>
      </c>
      <c r="M2" s="6">
        <v>4</v>
      </c>
      <c r="N2" s="4">
        <v>0</v>
      </c>
      <c r="O2" s="1">
        <f t="shared" ref="O2:O11" si="0">SUM(C2:N2)</f>
        <v>110</v>
      </c>
    </row>
    <row r="3" spans="1:16" x14ac:dyDescent="0.25">
      <c r="A3" s="1" t="s">
        <v>17</v>
      </c>
      <c r="B3" s="3" t="s">
        <v>18</v>
      </c>
      <c r="C3" s="1">
        <v>1</v>
      </c>
      <c r="D3" s="1">
        <v>0</v>
      </c>
      <c r="E3" s="1">
        <v>0</v>
      </c>
      <c r="F3" s="1">
        <v>13</v>
      </c>
      <c r="G3" s="1">
        <v>16</v>
      </c>
      <c r="H3" s="1">
        <v>9</v>
      </c>
      <c r="I3" s="1">
        <v>3</v>
      </c>
      <c r="J3" s="1">
        <v>23</v>
      </c>
      <c r="K3" s="1">
        <v>13</v>
      </c>
      <c r="L3" s="1">
        <v>7</v>
      </c>
      <c r="M3" s="1">
        <v>16</v>
      </c>
      <c r="N3" s="4">
        <v>5</v>
      </c>
      <c r="O3" s="1">
        <f t="shared" si="0"/>
        <v>106</v>
      </c>
    </row>
    <row r="4" spans="1:16" x14ac:dyDescent="0.25">
      <c r="A4" s="1" t="s">
        <v>19</v>
      </c>
      <c r="B4" s="3" t="s">
        <v>20</v>
      </c>
      <c r="C4" s="1">
        <v>0</v>
      </c>
      <c r="D4" s="1">
        <v>0</v>
      </c>
      <c r="E4" s="1">
        <v>0</v>
      </c>
      <c r="F4" s="1">
        <v>2</v>
      </c>
      <c r="G4" s="1">
        <v>9</v>
      </c>
      <c r="H4" s="1">
        <v>8</v>
      </c>
      <c r="I4" s="1">
        <v>8</v>
      </c>
      <c r="J4" s="1">
        <v>1</v>
      </c>
      <c r="K4" s="1">
        <v>8</v>
      </c>
      <c r="L4" s="1">
        <v>5</v>
      </c>
      <c r="M4" s="1">
        <v>5</v>
      </c>
      <c r="N4" s="4">
        <v>0</v>
      </c>
      <c r="O4" s="1">
        <f t="shared" si="0"/>
        <v>46</v>
      </c>
    </row>
    <row r="5" spans="1:16" x14ac:dyDescent="0.25">
      <c r="A5" s="1" t="s">
        <v>23</v>
      </c>
      <c r="B5" s="3" t="s">
        <v>24</v>
      </c>
      <c r="C5" s="1">
        <v>0</v>
      </c>
      <c r="D5" s="1">
        <v>0</v>
      </c>
      <c r="E5" s="1">
        <v>0</v>
      </c>
      <c r="F5" s="1">
        <v>0</v>
      </c>
      <c r="G5" s="1">
        <v>0</v>
      </c>
      <c r="H5" s="1">
        <v>2</v>
      </c>
      <c r="I5" s="1">
        <v>1</v>
      </c>
      <c r="J5" s="1">
        <v>0</v>
      </c>
      <c r="K5" s="1">
        <v>1</v>
      </c>
      <c r="L5" s="1">
        <v>0</v>
      </c>
      <c r="M5" s="1">
        <v>2</v>
      </c>
      <c r="N5" s="4">
        <v>0</v>
      </c>
      <c r="O5" s="1">
        <f t="shared" si="0"/>
        <v>6</v>
      </c>
    </row>
    <row r="6" spans="1:16" x14ac:dyDescent="0.25">
      <c r="A6" s="1" t="s">
        <v>39</v>
      </c>
      <c r="B6" s="3" t="s">
        <v>40</v>
      </c>
      <c r="C6" s="1">
        <v>0</v>
      </c>
      <c r="D6" s="1">
        <v>0</v>
      </c>
      <c r="E6" s="1">
        <v>0</v>
      </c>
      <c r="F6" s="1">
        <v>0</v>
      </c>
      <c r="G6" s="1">
        <v>0</v>
      </c>
      <c r="H6" s="1">
        <v>0</v>
      </c>
      <c r="I6" s="1">
        <v>0</v>
      </c>
      <c r="J6" s="1">
        <v>0</v>
      </c>
      <c r="K6" s="1">
        <v>3</v>
      </c>
      <c r="L6" s="1">
        <v>0</v>
      </c>
      <c r="M6" s="1">
        <v>0</v>
      </c>
      <c r="N6" s="4">
        <v>0</v>
      </c>
      <c r="O6" s="1">
        <f t="shared" si="0"/>
        <v>3</v>
      </c>
    </row>
    <row r="7" spans="1:16" x14ac:dyDescent="0.25">
      <c r="A7" s="1" t="s">
        <v>21</v>
      </c>
      <c r="B7" s="3" t="s">
        <v>22</v>
      </c>
      <c r="C7" s="1">
        <v>0</v>
      </c>
      <c r="D7" s="1">
        <v>0</v>
      </c>
      <c r="E7" s="1">
        <v>0</v>
      </c>
      <c r="F7" s="1">
        <v>1</v>
      </c>
      <c r="G7" s="1">
        <v>0</v>
      </c>
      <c r="H7" s="1">
        <v>0</v>
      </c>
      <c r="I7" s="1">
        <v>1</v>
      </c>
      <c r="J7" s="1">
        <v>0</v>
      </c>
      <c r="K7" s="1">
        <v>0</v>
      </c>
      <c r="L7" s="1">
        <v>0</v>
      </c>
      <c r="M7" s="1">
        <v>0</v>
      </c>
      <c r="N7" s="4">
        <v>0</v>
      </c>
      <c r="O7" s="1">
        <f t="shared" si="0"/>
        <v>2</v>
      </c>
    </row>
    <row r="8" spans="1:16" x14ac:dyDescent="0.25">
      <c r="A8" s="1" t="s">
        <v>41</v>
      </c>
      <c r="B8" s="3" t="s">
        <v>42</v>
      </c>
      <c r="C8" s="1">
        <v>1</v>
      </c>
      <c r="D8" s="1">
        <v>0</v>
      </c>
      <c r="E8" s="1">
        <v>0</v>
      </c>
      <c r="F8" s="1">
        <v>0</v>
      </c>
      <c r="G8" s="1">
        <v>0</v>
      </c>
      <c r="H8" s="1">
        <v>0</v>
      </c>
      <c r="I8" s="1">
        <v>0</v>
      </c>
      <c r="J8" s="1">
        <v>1</v>
      </c>
      <c r="K8" s="1">
        <v>0</v>
      </c>
      <c r="L8" s="1">
        <v>0</v>
      </c>
      <c r="M8" s="1">
        <v>0</v>
      </c>
      <c r="N8" s="1">
        <v>0</v>
      </c>
      <c r="O8" s="2">
        <f t="shared" si="0"/>
        <v>2</v>
      </c>
    </row>
    <row r="9" spans="1:16" x14ac:dyDescent="0.25">
      <c r="A9" s="1" t="s">
        <v>43</v>
      </c>
      <c r="B9" s="3" t="s">
        <v>44</v>
      </c>
      <c r="C9" s="1">
        <v>0</v>
      </c>
      <c r="D9" s="1">
        <v>0</v>
      </c>
      <c r="E9" s="1">
        <v>0</v>
      </c>
      <c r="F9" s="1">
        <v>0</v>
      </c>
      <c r="G9" s="1">
        <v>0</v>
      </c>
      <c r="H9" s="1">
        <v>1</v>
      </c>
      <c r="I9" s="1">
        <v>0</v>
      </c>
      <c r="J9" s="1">
        <v>0</v>
      </c>
      <c r="K9" s="1">
        <v>0</v>
      </c>
      <c r="L9" s="1">
        <v>0</v>
      </c>
      <c r="M9" s="1">
        <v>0</v>
      </c>
      <c r="N9" s="4">
        <v>0</v>
      </c>
      <c r="O9" s="1">
        <f t="shared" si="0"/>
        <v>1</v>
      </c>
    </row>
    <row r="10" spans="1:16" x14ac:dyDescent="0.25">
      <c r="A10" s="1" t="s">
        <v>29</v>
      </c>
      <c r="B10" s="3" t="s">
        <v>30</v>
      </c>
      <c r="C10" s="1">
        <v>0</v>
      </c>
      <c r="D10" s="1">
        <v>0</v>
      </c>
      <c r="E10" s="1">
        <v>0</v>
      </c>
      <c r="F10" s="1">
        <v>0</v>
      </c>
      <c r="G10" s="1">
        <v>0</v>
      </c>
      <c r="H10" s="1">
        <v>0</v>
      </c>
      <c r="I10" s="1">
        <v>1</v>
      </c>
      <c r="J10" s="1">
        <v>0</v>
      </c>
      <c r="K10" s="1">
        <v>0</v>
      </c>
      <c r="L10" s="1">
        <v>0</v>
      </c>
      <c r="M10" s="1">
        <v>0</v>
      </c>
      <c r="N10" s="4">
        <v>0</v>
      </c>
      <c r="O10" s="1">
        <v>1</v>
      </c>
    </row>
    <row r="11" spans="1:16" s="5" customFormat="1" x14ac:dyDescent="0.25">
      <c r="A11" s="7" t="s">
        <v>55</v>
      </c>
      <c r="B11" s="11" t="s">
        <v>56</v>
      </c>
      <c r="C11" s="7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9">
        <v>1</v>
      </c>
      <c r="O11" s="7">
        <f t="shared" si="0"/>
        <v>1</v>
      </c>
    </row>
    <row r="12" spans="1:16" x14ac:dyDescent="0.25">
      <c r="A12" s="1" t="s">
        <v>35</v>
      </c>
      <c r="B12" s="3"/>
      <c r="C12" s="1">
        <f>SUM(C2:C11)</f>
        <v>2</v>
      </c>
      <c r="D12" s="1">
        <f>SUM(D2:D11)</f>
        <v>0</v>
      </c>
      <c r="E12" s="1">
        <f>SUM(E2:E11)</f>
        <v>0</v>
      </c>
      <c r="F12" s="1">
        <f>SUM(F2:F11)</f>
        <v>16</v>
      </c>
      <c r="G12" s="1">
        <f>SUM(G2:G11)</f>
        <v>32</v>
      </c>
      <c r="H12" s="1">
        <f>SUM(H2:H11)</f>
        <v>29</v>
      </c>
      <c r="I12" s="1">
        <f>SUM(I2:I11)</f>
        <v>42</v>
      </c>
      <c r="J12" s="1">
        <f>SUM(J2:J11)</f>
        <v>54</v>
      </c>
      <c r="K12" s="1">
        <f>SUM(K2:K11)</f>
        <v>54</v>
      </c>
      <c r="L12" s="1">
        <f>SUM(L2:L11)</f>
        <v>16</v>
      </c>
      <c r="M12" s="1">
        <f>SUM(M2:M11)</f>
        <v>27</v>
      </c>
      <c r="N12" s="1">
        <f>SUM(N2:N11)</f>
        <v>6</v>
      </c>
      <c r="O12" s="1">
        <f>SUM(O2:O11)</f>
        <v>278</v>
      </c>
      <c r="P12" s="1"/>
    </row>
    <row r="13" spans="1:16" x14ac:dyDescent="0.25">
      <c r="A13" s="1"/>
      <c r="B13" s="3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</row>
    <row r="14" spans="1:16" x14ac:dyDescent="0.25">
      <c r="A14" s="1" t="s">
        <v>36</v>
      </c>
      <c r="B14" s="3" t="s">
        <v>37</v>
      </c>
      <c r="C14" s="1">
        <v>0</v>
      </c>
      <c r="D14" s="1">
        <v>0</v>
      </c>
      <c r="E14" s="1">
        <v>0</v>
      </c>
      <c r="F14" s="1">
        <v>2</v>
      </c>
      <c r="G14" s="1">
        <v>0</v>
      </c>
      <c r="H14" s="1">
        <v>5</v>
      </c>
      <c r="I14" s="1">
        <v>12</v>
      </c>
      <c r="J14" s="1">
        <v>17</v>
      </c>
      <c r="K14" s="1">
        <v>4</v>
      </c>
      <c r="L14" s="1">
        <v>7</v>
      </c>
      <c r="M14" s="1">
        <v>3</v>
      </c>
      <c r="N14" s="1">
        <v>1</v>
      </c>
      <c r="O14" s="1">
        <f>SUM(C14:N14)</f>
        <v>51</v>
      </c>
    </row>
    <row r="15" spans="1:16" x14ac:dyDescent="0.25">
      <c r="A15" s="1"/>
      <c r="B15" s="3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</row>
    <row r="16" spans="1:16" x14ac:dyDescent="0.25">
      <c r="A16" s="1" t="s">
        <v>49</v>
      </c>
      <c r="B16" s="3"/>
      <c r="C16" s="1">
        <f t="shared" ref="C16:F16" si="1">SUM(C14,C12)</f>
        <v>2</v>
      </c>
      <c r="D16" s="1">
        <f t="shared" si="1"/>
        <v>0</v>
      </c>
      <c r="E16" s="1">
        <f t="shared" si="1"/>
        <v>0</v>
      </c>
      <c r="F16" s="1">
        <f t="shared" si="1"/>
        <v>18</v>
      </c>
      <c r="G16" s="1">
        <f>SUM(G14,G12)</f>
        <v>32</v>
      </c>
      <c r="H16" s="1">
        <f t="shared" ref="H16:N16" si="2">SUM(H14,H12)</f>
        <v>34</v>
      </c>
      <c r="I16" s="1">
        <f t="shared" si="2"/>
        <v>54</v>
      </c>
      <c r="J16" s="1">
        <f t="shared" si="2"/>
        <v>71</v>
      </c>
      <c r="K16" s="1">
        <f t="shared" si="2"/>
        <v>58</v>
      </c>
      <c r="L16" s="1">
        <f t="shared" si="2"/>
        <v>23</v>
      </c>
      <c r="M16" s="1">
        <f t="shared" si="2"/>
        <v>30</v>
      </c>
      <c r="N16" s="1">
        <f t="shared" si="2"/>
        <v>7</v>
      </c>
      <c r="O16" s="1">
        <f>SUM(O12,O14)</f>
        <v>329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19"/>
  <sheetViews>
    <sheetView workbookViewId="0">
      <pane xSplit="1" topLeftCell="B1" activePane="topRight" state="frozen"/>
      <selection pane="topRight" activeCell="D26" sqref="D26"/>
    </sheetView>
  </sheetViews>
  <sheetFormatPr defaultRowHeight="15" x14ac:dyDescent="0.25"/>
  <cols>
    <col min="1" max="1" width="15.85546875" customWidth="1"/>
    <col min="2" max="2" width="30.7109375" bestFit="1" customWidth="1"/>
    <col min="11" max="11" width="11.28515625" customWidth="1"/>
    <col min="13" max="13" width="10.5703125" customWidth="1"/>
    <col min="14" max="14" width="9.85546875" customWidth="1"/>
  </cols>
  <sheetData>
    <row r="1" spans="1:15" x14ac:dyDescent="0.25">
      <c r="A1" s="1" t="s">
        <v>0</v>
      </c>
      <c r="B1" s="1" t="s">
        <v>1</v>
      </c>
      <c r="C1" s="1" t="s">
        <v>50</v>
      </c>
      <c r="D1" s="1" t="s">
        <v>51</v>
      </c>
      <c r="E1" s="1" t="s">
        <v>52</v>
      </c>
      <c r="F1" s="1" t="s">
        <v>53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2" t="s">
        <v>14</v>
      </c>
    </row>
    <row r="2" spans="1:15" x14ac:dyDescent="0.25">
      <c r="A2" s="1" t="s">
        <v>19</v>
      </c>
      <c r="B2" s="3" t="s">
        <v>20</v>
      </c>
      <c r="C2" s="1" t="s">
        <v>38</v>
      </c>
      <c r="D2" s="1" t="s">
        <v>38</v>
      </c>
      <c r="E2" s="1" t="s">
        <v>38</v>
      </c>
      <c r="F2" s="1" t="s">
        <v>38</v>
      </c>
      <c r="G2" s="1">
        <v>3</v>
      </c>
      <c r="H2" s="1">
        <v>11</v>
      </c>
      <c r="I2" s="1">
        <v>14</v>
      </c>
      <c r="J2" s="1">
        <v>20</v>
      </c>
      <c r="K2" s="1">
        <v>17</v>
      </c>
      <c r="L2" s="1">
        <v>4</v>
      </c>
      <c r="M2" s="1">
        <v>4</v>
      </c>
      <c r="N2" s="4">
        <v>0</v>
      </c>
      <c r="O2" s="1">
        <f>SUM(C2:N2)</f>
        <v>73</v>
      </c>
    </row>
    <row r="3" spans="1:15" x14ac:dyDescent="0.25">
      <c r="A3" s="1" t="s">
        <v>17</v>
      </c>
      <c r="B3" s="3" t="s">
        <v>18</v>
      </c>
      <c r="C3" s="1" t="s">
        <v>38</v>
      </c>
      <c r="D3" s="1" t="s">
        <v>38</v>
      </c>
      <c r="E3" s="1" t="s">
        <v>38</v>
      </c>
      <c r="F3" s="1" t="s">
        <v>38</v>
      </c>
      <c r="G3" s="1">
        <v>1</v>
      </c>
      <c r="H3" s="1">
        <v>5</v>
      </c>
      <c r="I3" s="1">
        <v>3</v>
      </c>
      <c r="J3" s="1">
        <v>8</v>
      </c>
      <c r="K3" s="1">
        <v>11</v>
      </c>
      <c r="L3" s="1">
        <v>8</v>
      </c>
      <c r="M3" s="1">
        <v>6</v>
      </c>
      <c r="N3" s="4">
        <v>1</v>
      </c>
      <c r="O3" s="1">
        <f>SUM(C3:N3)</f>
        <v>43</v>
      </c>
    </row>
    <row r="4" spans="1:15" x14ac:dyDescent="0.25">
      <c r="A4" s="1" t="s">
        <v>27</v>
      </c>
      <c r="B4" s="3" t="s">
        <v>28</v>
      </c>
      <c r="C4" s="1" t="s">
        <v>38</v>
      </c>
      <c r="D4" s="1" t="s">
        <v>38</v>
      </c>
      <c r="E4" s="1" t="s">
        <v>38</v>
      </c>
      <c r="F4" s="1" t="s">
        <v>38</v>
      </c>
      <c r="G4" s="1">
        <v>4</v>
      </c>
      <c r="H4" s="1">
        <v>4</v>
      </c>
      <c r="I4" s="1">
        <v>9</v>
      </c>
      <c r="J4" s="1">
        <v>13</v>
      </c>
      <c r="K4" s="1">
        <v>3</v>
      </c>
      <c r="L4" s="1">
        <v>4</v>
      </c>
      <c r="M4" s="1">
        <v>0</v>
      </c>
      <c r="N4" s="4">
        <v>0</v>
      </c>
      <c r="O4" s="1">
        <f>SUM(C4:N4)</f>
        <v>37</v>
      </c>
    </row>
    <row r="5" spans="1:15" x14ac:dyDescent="0.25">
      <c r="A5" s="1" t="s">
        <v>23</v>
      </c>
      <c r="B5" s="3" t="s">
        <v>24</v>
      </c>
      <c r="C5" s="1" t="s">
        <v>38</v>
      </c>
      <c r="D5" s="1" t="s">
        <v>38</v>
      </c>
      <c r="E5" s="1" t="s">
        <v>38</v>
      </c>
      <c r="F5" s="1" t="s">
        <v>38</v>
      </c>
      <c r="G5" s="1">
        <v>1</v>
      </c>
      <c r="H5" s="1">
        <v>5</v>
      </c>
      <c r="I5" s="1">
        <v>2</v>
      </c>
      <c r="J5" s="1">
        <v>1</v>
      </c>
      <c r="K5" s="1">
        <v>1</v>
      </c>
      <c r="L5" s="1">
        <v>3</v>
      </c>
      <c r="M5" s="1">
        <v>0</v>
      </c>
      <c r="N5" s="4">
        <v>0</v>
      </c>
      <c r="O5" s="1">
        <f t="shared" ref="O5:O10" si="0">SUM(C5:N5)</f>
        <v>13</v>
      </c>
    </row>
    <row r="6" spans="1:15" x14ac:dyDescent="0.25">
      <c r="A6" s="1" t="s">
        <v>25</v>
      </c>
      <c r="B6" s="3" t="s">
        <v>26</v>
      </c>
      <c r="C6" s="1" t="s">
        <v>38</v>
      </c>
      <c r="D6" s="1" t="s">
        <v>38</v>
      </c>
      <c r="E6" s="1" t="s">
        <v>38</v>
      </c>
      <c r="F6" s="1" t="s">
        <v>38</v>
      </c>
      <c r="G6" s="1">
        <v>0</v>
      </c>
      <c r="H6" s="1">
        <v>3</v>
      </c>
      <c r="I6" s="1">
        <v>0</v>
      </c>
      <c r="J6" s="1">
        <v>0</v>
      </c>
      <c r="K6" s="1">
        <v>0</v>
      </c>
      <c r="L6" s="1">
        <v>0</v>
      </c>
      <c r="M6" s="1">
        <v>0</v>
      </c>
      <c r="N6" s="4">
        <v>0</v>
      </c>
      <c r="O6" s="1">
        <f t="shared" si="0"/>
        <v>3</v>
      </c>
    </row>
    <row r="7" spans="1:15" x14ac:dyDescent="0.25">
      <c r="A7" s="1" t="s">
        <v>31</v>
      </c>
      <c r="B7" s="3" t="s">
        <v>32</v>
      </c>
      <c r="C7" s="1" t="s">
        <v>38</v>
      </c>
      <c r="D7" s="1" t="s">
        <v>38</v>
      </c>
      <c r="E7" s="1" t="s">
        <v>38</v>
      </c>
      <c r="F7" s="1" t="s">
        <v>38</v>
      </c>
      <c r="G7" s="1">
        <v>0</v>
      </c>
      <c r="H7" s="1">
        <v>0</v>
      </c>
      <c r="I7" s="1">
        <v>0</v>
      </c>
      <c r="J7" s="1">
        <v>2</v>
      </c>
      <c r="K7" s="1">
        <v>0</v>
      </c>
      <c r="L7" s="1">
        <v>0</v>
      </c>
      <c r="M7" s="1">
        <v>0</v>
      </c>
      <c r="N7" s="4">
        <v>0</v>
      </c>
      <c r="O7" s="1">
        <f>SUM(C7:N7)</f>
        <v>2</v>
      </c>
    </row>
    <row r="8" spans="1:15" x14ac:dyDescent="0.25">
      <c r="A8" s="1" t="s">
        <v>29</v>
      </c>
      <c r="B8" s="3" t="s">
        <v>30</v>
      </c>
      <c r="C8" s="1" t="s">
        <v>38</v>
      </c>
      <c r="D8" s="1" t="s">
        <v>38</v>
      </c>
      <c r="E8" s="1" t="s">
        <v>38</v>
      </c>
      <c r="F8" s="1" t="s">
        <v>38</v>
      </c>
      <c r="G8" s="1">
        <v>0</v>
      </c>
      <c r="H8" s="1">
        <v>0</v>
      </c>
      <c r="I8" s="1">
        <v>1</v>
      </c>
      <c r="J8" s="1">
        <v>0</v>
      </c>
      <c r="K8" s="1">
        <v>0</v>
      </c>
      <c r="L8" s="1">
        <v>0</v>
      </c>
      <c r="M8" s="1">
        <v>0</v>
      </c>
      <c r="N8" s="4">
        <v>1</v>
      </c>
      <c r="O8" s="1">
        <f t="shared" si="0"/>
        <v>2</v>
      </c>
    </row>
    <row r="9" spans="1:15" x14ac:dyDescent="0.25">
      <c r="A9" s="8" t="s">
        <v>15</v>
      </c>
      <c r="B9" s="3" t="s">
        <v>16</v>
      </c>
      <c r="C9" s="1" t="s">
        <v>38</v>
      </c>
      <c r="D9" s="1" t="s">
        <v>38</v>
      </c>
      <c r="E9" s="1" t="s">
        <v>38</v>
      </c>
      <c r="F9" s="1" t="s">
        <v>38</v>
      </c>
      <c r="G9" s="1">
        <v>0</v>
      </c>
      <c r="H9" s="1">
        <v>0</v>
      </c>
      <c r="I9" s="1">
        <v>0</v>
      </c>
      <c r="J9" s="1">
        <v>1</v>
      </c>
      <c r="K9" s="1">
        <v>0</v>
      </c>
      <c r="L9" s="1">
        <v>0</v>
      </c>
      <c r="M9" s="1">
        <v>0</v>
      </c>
      <c r="N9" s="4">
        <v>0</v>
      </c>
      <c r="O9" s="1">
        <f>SUM(C9:N9)</f>
        <v>1</v>
      </c>
    </row>
    <row r="10" spans="1:15" x14ac:dyDescent="0.25">
      <c r="A10" s="7" t="s">
        <v>33</v>
      </c>
      <c r="B10" s="10" t="s">
        <v>34</v>
      </c>
      <c r="C10" s="7" t="s">
        <v>38</v>
      </c>
      <c r="D10" s="7" t="s">
        <v>38</v>
      </c>
      <c r="E10" s="7" t="s">
        <v>38</v>
      </c>
      <c r="F10" s="7" t="s">
        <v>38</v>
      </c>
      <c r="G10" s="7">
        <v>0</v>
      </c>
      <c r="H10" s="7">
        <v>0</v>
      </c>
      <c r="I10" s="7">
        <v>1</v>
      </c>
      <c r="J10" s="7">
        <v>0</v>
      </c>
      <c r="K10" s="7">
        <v>0</v>
      </c>
      <c r="L10" s="7">
        <v>0</v>
      </c>
      <c r="M10" s="7">
        <v>0</v>
      </c>
      <c r="N10" s="9">
        <v>0</v>
      </c>
      <c r="O10" s="7">
        <f t="shared" si="0"/>
        <v>1</v>
      </c>
    </row>
    <row r="11" spans="1:15" x14ac:dyDescent="0.25">
      <c r="A11" s="1" t="s">
        <v>35</v>
      </c>
      <c r="B11" s="3"/>
      <c r="C11" s="1" t="s">
        <v>38</v>
      </c>
      <c r="D11" s="1" t="s">
        <v>38</v>
      </c>
      <c r="E11" s="1" t="s">
        <v>38</v>
      </c>
      <c r="F11" s="1" t="s">
        <v>38</v>
      </c>
      <c r="G11" s="1">
        <f t="shared" ref="G11:L11" si="1">SUM(G2:G10)</f>
        <v>9</v>
      </c>
      <c r="H11" s="1">
        <f t="shared" si="1"/>
        <v>28</v>
      </c>
      <c r="I11" s="1">
        <f t="shared" si="1"/>
        <v>30</v>
      </c>
      <c r="J11" s="1">
        <f t="shared" si="1"/>
        <v>45</v>
      </c>
      <c r="K11" s="1">
        <f t="shared" si="1"/>
        <v>32</v>
      </c>
      <c r="L11" s="1">
        <f t="shared" si="1"/>
        <v>19</v>
      </c>
      <c r="M11" s="1">
        <f>SUM(M2:M10)</f>
        <v>10</v>
      </c>
      <c r="N11" s="1">
        <f>SUM(N2:N10)</f>
        <v>2</v>
      </c>
      <c r="O11" s="1">
        <f>SUM(O2:O10)</f>
        <v>175</v>
      </c>
    </row>
    <row r="12" spans="1:15" x14ac:dyDescent="0.25">
      <c r="A12" s="1"/>
      <c r="B12" s="3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</row>
    <row r="13" spans="1:15" x14ac:dyDescent="0.25">
      <c r="A13" s="1" t="s">
        <v>36</v>
      </c>
      <c r="B13" s="3" t="s">
        <v>37</v>
      </c>
      <c r="C13" s="1" t="s">
        <v>38</v>
      </c>
      <c r="D13" s="1" t="s">
        <v>38</v>
      </c>
      <c r="E13" s="1" t="s">
        <v>38</v>
      </c>
      <c r="F13" s="1" t="s">
        <v>38</v>
      </c>
      <c r="G13" s="1">
        <v>0</v>
      </c>
      <c r="H13" s="1">
        <v>5</v>
      </c>
      <c r="I13" s="1">
        <v>8</v>
      </c>
      <c r="J13" s="1">
        <v>4</v>
      </c>
      <c r="K13" s="1">
        <v>2</v>
      </c>
      <c r="L13" s="1">
        <v>0</v>
      </c>
      <c r="M13" s="1">
        <v>0</v>
      </c>
      <c r="N13" s="1">
        <v>0</v>
      </c>
      <c r="O13" s="1">
        <f>SUM(G13:N13)</f>
        <v>19</v>
      </c>
    </row>
    <row r="14" spans="1:15" x14ac:dyDescent="0.25">
      <c r="A14" s="1"/>
      <c r="B14" s="3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</row>
    <row r="15" spans="1:15" x14ac:dyDescent="0.25">
      <c r="A15" s="1" t="s">
        <v>49</v>
      </c>
      <c r="B15" s="3"/>
      <c r="C15" s="1" t="s">
        <v>38</v>
      </c>
      <c r="D15" s="1" t="s">
        <v>38</v>
      </c>
      <c r="E15" s="1" t="s">
        <v>38</v>
      </c>
      <c r="F15" s="1" t="s">
        <v>38</v>
      </c>
      <c r="G15" s="1">
        <f>SUM(G13,G11)</f>
        <v>9</v>
      </c>
      <c r="H15" s="1">
        <f t="shared" ref="H15:N15" si="2">SUM(H13,H11)</f>
        <v>33</v>
      </c>
      <c r="I15" s="1">
        <f t="shared" si="2"/>
        <v>38</v>
      </c>
      <c r="J15" s="1">
        <f t="shared" si="2"/>
        <v>49</v>
      </c>
      <c r="K15" s="1">
        <f t="shared" si="2"/>
        <v>34</v>
      </c>
      <c r="L15" s="1">
        <f t="shared" si="2"/>
        <v>19</v>
      </c>
      <c r="M15" s="1">
        <f t="shared" si="2"/>
        <v>10</v>
      </c>
      <c r="N15" s="1">
        <f t="shared" si="2"/>
        <v>2</v>
      </c>
      <c r="O15" s="1">
        <f>SUM(O11,O13)</f>
        <v>194</v>
      </c>
    </row>
    <row r="19" spans="3:3" x14ac:dyDescent="0.25">
      <c r="C19" s="14" t="s">
        <v>54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21"/>
  <sheetViews>
    <sheetView tabSelected="1" workbookViewId="0">
      <selection activeCell="P17" sqref="P17"/>
    </sheetView>
  </sheetViews>
  <sheetFormatPr defaultRowHeight="15" x14ac:dyDescent="0.25"/>
  <cols>
    <col min="1" max="1" width="17" bestFit="1" customWidth="1"/>
    <col min="2" max="2" width="30.7109375" style="22" bestFit="1" customWidth="1"/>
    <col min="10" max="10" width="7.140625" bestFit="1" customWidth="1"/>
    <col min="11" max="11" width="10.85546875" bestFit="1" customWidth="1"/>
    <col min="12" max="12" width="8.140625" bestFit="1" customWidth="1"/>
    <col min="13" max="13" width="10.42578125" bestFit="1" customWidth="1"/>
    <col min="14" max="14" width="10.140625" bestFit="1" customWidth="1"/>
  </cols>
  <sheetData>
    <row r="1" spans="1:15" x14ac:dyDescent="0.25">
      <c r="A1" s="1" t="s">
        <v>0</v>
      </c>
      <c r="B1" s="1" t="s">
        <v>45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2" t="s">
        <v>14</v>
      </c>
    </row>
    <row r="2" spans="1:15" x14ac:dyDescent="0.25">
      <c r="A2" s="13" t="s">
        <v>15</v>
      </c>
      <c r="B2" s="23" t="s">
        <v>16</v>
      </c>
      <c r="C2" s="13">
        <v>0</v>
      </c>
      <c r="D2" s="13">
        <v>0</v>
      </c>
      <c r="E2" s="13">
        <v>0</v>
      </c>
      <c r="F2" s="13">
        <v>0</v>
      </c>
      <c r="G2" s="13">
        <v>0</v>
      </c>
      <c r="H2" s="13">
        <v>0</v>
      </c>
      <c r="I2" s="13">
        <v>0</v>
      </c>
      <c r="J2" s="13">
        <v>1</v>
      </c>
      <c r="K2" s="13">
        <v>0</v>
      </c>
      <c r="L2" s="13">
        <v>0</v>
      </c>
      <c r="M2" s="13">
        <v>0</v>
      </c>
      <c r="N2" s="16">
        <v>0</v>
      </c>
      <c r="O2" s="13">
        <f t="shared" ref="O2:O15" si="0">SUM(C2:N2)</f>
        <v>1</v>
      </c>
    </row>
    <row r="3" spans="1:15" x14ac:dyDescent="0.25">
      <c r="A3" s="13" t="s">
        <v>17</v>
      </c>
      <c r="B3" s="23" t="s">
        <v>18</v>
      </c>
      <c r="C3" s="1">
        <v>1</v>
      </c>
      <c r="D3" s="1">
        <v>0</v>
      </c>
      <c r="E3" s="1">
        <v>0</v>
      </c>
      <c r="F3" s="1">
        <v>13</v>
      </c>
      <c r="G3" s="1">
        <v>17</v>
      </c>
      <c r="H3" s="1">
        <v>14</v>
      </c>
      <c r="I3" s="1">
        <v>6</v>
      </c>
      <c r="J3" s="1">
        <v>31</v>
      </c>
      <c r="K3" s="1">
        <v>24</v>
      </c>
      <c r="L3" s="1">
        <v>15</v>
      </c>
      <c r="M3" s="1">
        <v>22</v>
      </c>
      <c r="N3" s="4">
        <v>6</v>
      </c>
      <c r="O3" s="13">
        <f t="shared" si="0"/>
        <v>149</v>
      </c>
    </row>
    <row r="4" spans="1:15" x14ac:dyDescent="0.25">
      <c r="A4" s="13" t="s">
        <v>19</v>
      </c>
      <c r="B4" s="23" t="s">
        <v>20</v>
      </c>
      <c r="C4" s="13">
        <v>0</v>
      </c>
      <c r="D4" s="13">
        <v>0</v>
      </c>
      <c r="E4" s="13">
        <v>0</v>
      </c>
      <c r="F4" s="13">
        <v>2</v>
      </c>
      <c r="G4" s="1">
        <v>12</v>
      </c>
      <c r="H4" s="1">
        <v>19</v>
      </c>
      <c r="I4" s="1">
        <v>22</v>
      </c>
      <c r="J4" s="1">
        <v>21</v>
      </c>
      <c r="K4" s="1">
        <v>25</v>
      </c>
      <c r="L4" s="1">
        <v>9</v>
      </c>
      <c r="M4" s="1">
        <v>9</v>
      </c>
      <c r="N4" s="4">
        <v>0</v>
      </c>
      <c r="O4" s="13">
        <f t="shared" si="0"/>
        <v>119</v>
      </c>
    </row>
    <row r="5" spans="1:15" x14ac:dyDescent="0.25">
      <c r="A5" s="13" t="s">
        <v>43</v>
      </c>
      <c r="B5" s="23" t="s">
        <v>44</v>
      </c>
      <c r="C5" s="1">
        <v>0</v>
      </c>
      <c r="D5" s="1">
        <v>0</v>
      </c>
      <c r="E5" s="1">
        <v>0</v>
      </c>
      <c r="F5" s="1">
        <v>0</v>
      </c>
      <c r="G5" s="1">
        <v>0</v>
      </c>
      <c r="H5" s="1">
        <v>1</v>
      </c>
      <c r="I5" s="1">
        <v>0</v>
      </c>
      <c r="J5" s="1">
        <v>0</v>
      </c>
      <c r="K5" s="1">
        <v>0</v>
      </c>
      <c r="L5" s="1">
        <v>0</v>
      </c>
      <c r="M5" s="1">
        <v>0</v>
      </c>
      <c r="N5" s="4">
        <v>0</v>
      </c>
      <c r="O5" s="13">
        <f t="shared" si="0"/>
        <v>1</v>
      </c>
    </row>
    <row r="6" spans="1:15" x14ac:dyDescent="0.25">
      <c r="A6" s="13" t="s">
        <v>21</v>
      </c>
      <c r="B6" s="23" t="s">
        <v>22</v>
      </c>
      <c r="C6" s="1">
        <v>0</v>
      </c>
      <c r="D6" s="1">
        <v>0</v>
      </c>
      <c r="E6" s="1">
        <v>0</v>
      </c>
      <c r="F6" s="1">
        <v>1</v>
      </c>
      <c r="G6" s="1">
        <v>0</v>
      </c>
      <c r="H6" s="1">
        <v>0</v>
      </c>
      <c r="I6" s="1">
        <v>1</v>
      </c>
      <c r="J6" s="1">
        <v>0</v>
      </c>
      <c r="K6" s="1">
        <v>0</v>
      </c>
      <c r="L6" s="1">
        <v>0</v>
      </c>
      <c r="M6" s="1">
        <v>0</v>
      </c>
      <c r="N6" s="4">
        <v>0</v>
      </c>
      <c r="O6" s="13">
        <f t="shared" si="0"/>
        <v>2</v>
      </c>
    </row>
    <row r="7" spans="1:15" x14ac:dyDescent="0.25">
      <c r="A7" s="13" t="s">
        <v>23</v>
      </c>
      <c r="B7" s="23" t="s">
        <v>24</v>
      </c>
      <c r="C7" s="1">
        <v>0</v>
      </c>
      <c r="D7" s="1">
        <v>0</v>
      </c>
      <c r="E7" s="1">
        <v>0</v>
      </c>
      <c r="F7" s="1">
        <v>0</v>
      </c>
      <c r="G7" s="1">
        <v>1</v>
      </c>
      <c r="H7" s="1">
        <v>7</v>
      </c>
      <c r="I7" s="1">
        <v>3</v>
      </c>
      <c r="J7" s="1">
        <v>1</v>
      </c>
      <c r="K7" s="1">
        <v>2</v>
      </c>
      <c r="L7" s="1">
        <v>3</v>
      </c>
      <c r="M7" s="1">
        <v>2</v>
      </c>
      <c r="N7" s="4">
        <v>0</v>
      </c>
      <c r="O7" s="13">
        <f t="shared" si="0"/>
        <v>19</v>
      </c>
    </row>
    <row r="8" spans="1:15" x14ac:dyDescent="0.25">
      <c r="A8" s="13" t="s">
        <v>25</v>
      </c>
      <c r="B8" s="23" t="s">
        <v>26</v>
      </c>
      <c r="C8" s="1">
        <v>0</v>
      </c>
      <c r="D8" s="1">
        <v>0</v>
      </c>
      <c r="E8" s="1">
        <v>0</v>
      </c>
      <c r="F8" s="1">
        <v>0</v>
      </c>
      <c r="G8" s="1">
        <v>0</v>
      </c>
      <c r="H8" s="1">
        <v>3</v>
      </c>
      <c r="I8" s="1">
        <v>0</v>
      </c>
      <c r="J8" s="1">
        <v>0</v>
      </c>
      <c r="K8" s="1">
        <v>0</v>
      </c>
      <c r="L8" s="1">
        <v>0</v>
      </c>
      <c r="M8" s="1">
        <v>0</v>
      </c>
      <c r="N8" s="4">
        <v>0</v>
      </c>
      <c r="O8" s="13">
        <f t="shared" si="0"/>
        <v>3</v>
      </c>
    </row>
    <row r="9" spans="1:15" x14ac:dyDescent="0.25">
      <c r="A9" s="13" t="s">
        <v>27</v>
      </c>
      <c r="B9" s="23" t="s">
        <v>28</v>
      </c>
      <c r="C9" s="13">
        <v>0</v>
      </c>
      <c r="D9" s="13">
        <v>0</v>
      </c>
      <c r="E9" s="13">
        <v>0</v>
      </c>
      <c r="F9" s="13">
        <v>0</v>
      </c>
      <c r="G9" s="13">
        <v>11</v>
      </c>
      <c r="H9" s="13">
        <v>13</v>
      </c>
      <c r="I9" s="13">
        <v>37</v>
      </c>
      <c r="J9" s="13">
        <v>42</v>
      </c>
      <c r="K9" s="13">
        <v>32</v>
      </c>
      <c r="L9" s="13">
        <v>8</v>
      </c>
      <c r="M9" s="13">
        <v>4</v>
      </c>
      <c r="N9" s="4">
        <v>0</v>
      </c>
      <c r="O9" s="13">
        <f t="shared" si="0"/>
        <v>147</v>
      </c>
    </row>
    <row r="10" spans="1:15" x14ac:dyDescent="0.25">
      <c r="A10" s="13" t="s">
        <v>39</v>
      </c>
      <c r="B10" s="23" t="s">
        <v>40</v>
      </c>
      <c r="C10" s="13">
        <v>0</v>
      </c>
      <c r="D10" s="13">
        <v>0</v>
      </c>
      <c r="E10" s="13">
        <v>0</v>
      </c>
      <c r="F10" s="13">
        <v>0</v>
      </c>
      <c r="G10" s="13">
        <v>0</v>
      </c>
      <c r="H10" s="13">
        <v>0</v>
      </c>
      <c r="I10" s="13">
        <v>0</v>
      </c>
      <c r="J10" s="13">
        <v>0</v>
      </c>
      <c r="K10" s="13">
        <v>3</v>
      </c>
      <c r="L10" s="13">
        <v>0</v>
      </c>
      <c r="M10" s="13">
        <v>0</v>
      </c>
      <c r="N10" s="4">
        <v>0</v>
      </c>
      <c r="O10" s="13">
        <f t="shared" si="0"/>
        <v>3</v>
      </c>
    </row>
    <row r="11" spans="1:15" x14ac:dyDescent="0.25">
      <c r="A11" s="13" t="s">
        <v>29</v>
      </c>
      <c r="B11" s="23" t="s">
        <v>30</v>
      </c>
      <c r="C11" s="1">
        <v>0</v>
      </c>
      <c r="D11" s="1">
        <v>0</v>
      </c>
      <c r="E11" s="1">
        <v>0</v>
      </c>
      <c r="F11" s="1">
        <v>0</v>
      </c>
      <c r="G11" s="1">
        <v>0</v>
      </c>
      <c r="H11" s="1">
        <v>0</v>
      </c>
      <c r="I11" s="1">
        <v>2</v>
      </c>
      <c r="J11" s="1">
        <v>0</v>
      </c>
      <c r="K11" s="1">
        <v>0</v>
      </c>
      <c r="L11" s="1">
        <v>0</v>
      </c>
      <c r="M11" s="1">
        <v>0</v>
      </c>
      <c r="N11" s="4">
        <v>1</v>
      </c>
      <c r="O11" s="13">
        <f t="shared" si="0"/>
        <v>3</v>
      </c>
    </row>
    <row r="12" spans="1:15" x14ac:dyDescent="0.25">
      <c r="A12" s="13" t="s">
        <v>41</v>
      </c>
      <c r="B12" s="23" t="s">
        <v>42</v>
      </c>
      <c r="C12" s="13">
        <v>1</v>
      </c>
      <c r="D12" s="13">
        <v>0</v>
      </c>
      <c r="E12" s="13">
        <v>0</v>
      </c>
      <c r="F12" s="13">
        <v>0</v>
      </c>
      <c r="G12" s="13">
        <v>0</v>
      </c>
      <c r="H12" s="13">
        <v>0</v>
      </c>
      <c r="I12" s="13">
        <v>0</v>
      </c>
      <c r="J12" s="13">
        <v>1</v>
      </c>
      <c r="K12" s="13">
        <v>0</v>
      </c>
      <c r="L12" s="13">
        <v>0</v>
      </c>
      <c r="M12" s="13">
        <v>0</v>
      </c>
      <c r="N12" s="16">
        <v>0</v>
      </c>
      <c r="O12" s="13">
        <f t="shared" si="0"/>
        <v>2</v>
      </c>
    </row>
    <row r="13" spans="1:15" x14ac:dyDescent="0.25">
      <c r="A13" s="13" t="s">
        <v>31</v>
      </c>
      <c r="B13" s="23" t="s">
        <v>32</v>
      </c>
      <c r="C13" s="13">
        <v>0</v>
      </c>
      <c r="D13" s="13">
        <v>0</v>
      </c>
      <c r="E13" s="13">
        <v>0</v>
      </c>
      <c r="F13" s="13">
        <v>0</v>
      </c>
      <c r="G13" s="13">
        <v>0</v>
      </c>
      <c r="H13" s="13">
        <v>0</v>
      </c>
      <c r="I13" s="13">
        <v>0</v>
      </c>
      <c r="J13" s="13">
        <v>2</v>
      </c>
      <c r="K13" s="13">
        <v>0</v>
      </c>
      <c r="L13" s="13">
        <v>0</v>
      </c>
      <c r="M13" s="13">
        <v>0</v>
      </c>
      <c r="N13" s="16">
        <v>0</v>
      </c>
      <c r="O13" s="13">
        <f t="shared" si="0"/>
        <v>2</v>
      </c>
    </row>
    <row r="14" spans="1:15" x14ac:dyDescent="0.25">
      <c r="A14" s="13" t="s">
        <v>33</v>
      </c>
      <c r="B14" s="23" t="s">
        <v>34</v>
      </c>
      <c r="C14" s="13">
        <v>0</v>
      </c>
      <c r="D14" s="13">
        <v>0</v>
      </c>
      <c r="E14" s="13">
        <v>0</v>
      </c>
      <c r="F14" s="13">
        <v>0</v>
      </c>
      <c r="G14" s="13">
        <v>0</v>
      </c>
      <c r="H14" s="13">
        <v>0</v>
      </c>
      <c r="I14" s="13">
        <v>1</v>
      </c>
      <c r="J14" s="13">
        <v>0</v>
      </c>
      <c r="K14" s="13">
        <v>0</v>
      </c>
      <c r="L14" s="13">
        <v>0</v>
      </c>
      <c r="M14" s="13">
        <v>0</v>
      </c>
      <c r="N14" s="16">
        <v>0</v>
      </c>
      <c r="O14" s="13">
        <v>1</v>
      </c>
    </row>
    <row r="15" spans="1:15" x14ac:dyDescent="0.25">
      <c r="A15" s="15" t="s">
        <v>55</v>
      </c>
      <c r="B15" s="11" t="s">
        <v>56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7">
        <v>1</v>
      </c>
      <c r="O15" s="18">
        <f t="shared" si="0"/>
        <v>1</v>
      </c>
    </row>
    <row r="16" spans="1:15" x14ac:dyDescent="0.25">
      <c r="A16" s="13" t="s">
        <v>46</v>
      </c>
      <c r="B16" s="24"/>
      <c r="C16" s="13">
        <f t="shared" ref="C16:O16" si="1">SUM(C2:C15)</f>
        <v>2</v>
      </c>
      <c r="D16" s="13">
        <f t="shared" si="1"/>
        <v>0</v>
      </c>
      <c r="E16" s="13">
        <f t="shared" si="1"/>
        <v>0</v>
      </c>
      <c r="F16" s="13">
        <f t="shared" si="1"/>
        <v>16</v>
      </c>
      <c r="G16" s="13">
        <f t="shared" si="1"/>
        <v>41</v>
      </c>
      <c r="H16" s="13">
        <f t="shared" si="1"/>
        <v>57</v>
      </c>
      <c r="I16" s="13">
        <f t="shared" si="1"/>
        <v>72</v>
      </c>
      <c r="J16" s="13">
        <f t="shared" si="1"/>
        <v>99</v>
      </c>
      <c r="K16" s="13">
        <f t="shared" si="1"/>
        <v>86</v>
      </c>
      <c r="L16" s="13">
        <f t="shared" si="1"/>
        <v>35</v>
      </c>
      <c r="M16" s="13">
        <f t="shared" si="1"/>
        <v>37</v>
      </c>
      <c r="N16" s="13">
        <f t="shared" si="1"/>
        <v>8</v>
      </c>
      <c r="O16" s="20">
        <f t="shared" si="1"/>
        <v>453</v>
      </c>
    </row>
    <row r="17" spans="1:15" x14ac:dyDescent="0.25">
      <c r="A17" s="21"/>
      <c r="B17" s="24"/>
      <c r="N17" s="19"/>
      <c r="O17" s="21"/>
    </row>
    <row r="18" spans="1:15" x14ac:dyDescent="0.25">
      <c r="A18" s="13" t="s">
        <v>47</v>
      </c>
      <c r="B18" s="23" t="s">
        <v>37</v>
      </c>
      <c r="C18" s="13">
        <v>0</v>
      </c>
      <c r="D18" s="13">
        <v>0</v>
      </c>
      <c r="E18" s="13">
        <v>0</v>
      </c>
      <c r="F18" s="13">
        <v>2</v>
      </c>
      <c r="G18" s="13">
        <v>0</v>
      </c>
      <c r="H18" s="13">
        <v>10</v>
      </c>
      <c r="I18" s="13">
        <v>20</v>
      </c>
      <c r="J18" s="13">
        <v>21</v>
      </c>
      <c r="K18" s="13">
        <v>6</v>
      </c>
      <c r="L18" s="13">
        <v>7</v>
      </c>
      <c r="M18" s="13">
        <v>3</v>
      </c>
      <c r="N18" s="16">
        <v>1</v>
      </c>
      <c r="O18" s="13">
        <f>SUM(C18:N18)</f>
        <v>70</v>
      </c>
    </row>
    <row r="19" spans="1:15" x14ac:dyDescent="0.25">
      <c r="A19" s="21"/>
      <c r="B19" s="24"/>
      <c r="N19" s="19"/>
    </row>
    <row r="20" spans="1:15" x14ac:dyDescent="0.25">
      <c r="A20" s="13" t="s">
        <v>48</v>
      </c>
      <c r="B20" s="24"/>
      <c r="C20" s="13">
        <f>SUM(C16,C18)</f>
        <v>2</v>
      </c>
      <c r="D20" s="13">
        <f t="shared" ref="D20:O20" si="2">SUM(D16,D18)</f>
        <v>0</v>
      </c>
      <c r="E20" s="13">
        <f t="shared" si="2"/>
        <v>0</v>
      </c>
      <c r="F20" s="13">
        <f t="shared" si="2"/>
        <v>18</v>
      </c>
      <c r="G20" s="13">
        <f t="shared" si="2"/>
        <v>41</v>
      </c>
      <c r="H20" s="13">
        <f t="shared" si="2"/>
        <v>67</v>
      </c>
      <c r="I20" s="13">
        <f t="shared" si="2"/>
        <v>92</v>
      </c>
      <c r="J20" s="13">
        <f t="shared" si="2"/>
        <v>120</v>
      </c>
      <c r="K20" s="13">
        <f t="shared" si="2"/>
        <v>92</v>
      </c>
      <c r="L20" s="13">
        <f t="shared" si="2"/>
        <v>42</v>
      </c>
      <c r="M20" s="13">
        <f t="shared" si="2"/>
        <v>40</v>
      </c>
      <c r="N20" s="16">
        <f t="shared" si="2"/>
        <v>9</v>
      </c>
      <c r="O20" s="13">
        <f t="shared" si="2"/>
        <v>523</v>
      </c>
    </row>
    <row r="21" spans="1:15" x14ac:dyDescent="0.25">
      <c r="A21" s="21"/>
      <c r="B21" s="24"/>
    </row>
  </sheetData>
  <sortState xmlns:xlrd2="http://schemas.microsoft.com/office/spreadsheetml/2017/richdata2" ref="A2:O15">
    <sortCondition ref="A2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Pier 40</vt:lpstr>
      <vt:lpstr>Pier 26</vt:lpstr>
      <vt:lpstr>Overall Totals</vt:lpstr>
    </vt:vector>
  </TitlesOfParts>
  <Company>Hudson River Park Trust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Information Technology</dc:creator>
  <cp:lastModifiedBy>Administrator</cp:lastModifiedBy>
  <dcterms:created xsi:type="dcterms:W3CDTF">2021-11-29T21:05:02Z</dcterms:created>
  <dcterms:modified xsi:type="dcterms:W3CDTF">2022-12-29T20:49:30Z</dcterms:modified>
</cp:coreProperties>
</file>