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N:\Science &amp; Stewardship Projects\Annual Reports\2023 Annual Reports\Data\"/>
    </mc:Choice>
  </mc:AlternateContent>
  <xr:revisionPtr revIDLastSave="0" documentId="13_ncr:1_{EA3DAF02-06C8-4A8A-A495-8F75574ABFC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une 2023" sheetId="1" r:id="rId1"/>
    <sheet name="July 2023" sheetId="2" r:id="rId2"/>
    <sheet name="August 2023" sheetId="3" r:id="rId3"/>
    <sheet name="September 2023" sheetId="4" r:id="rId4"/>
    <sheet name="October 202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5" l="1"/>
  <c r="L10" i="4"/>
  <c r="S9" i="1"/>
  <c r="R9" i="1"/>
  <c r="M12" i="5"/>
  <c r="L12" i="5"/>
  <c r="M10" i="5"/>
  <c r="L10" i="5"/>
  <c r="L12" i="4"/>
  <c r="M13" i="4"/>
  <c r="L13" i="4"/>
  <c r="M13" i="3"/>
  <c r="L13" i="3"/>
  <c r="M11" i="3"/>
  <c r="L10" i="3"/>
  <c r="M12" i="3"/>
  <c r="L12" i="3"/>
  <c r="L11" i="3"/>
  <c r="M10" i="3"/>
  <c r="Q10" i="2"/>
  <c r="P11" i="2"/>
  <c r="P10" i="2"/>
  <c r="P5" i="2"/>
  <c r="O12" i="2"/>
  <c r="O13" i="2"/>
  <c r="O11" i="2"/>
  <c r="O10" i="2"/>
  <c r="N13" i="2"/>
  <c r="N12" i="2"/>
  <c r="N11" i="2"/>
  <c r="N10" i="2"/>
  <c r="P7" i="2"/>
  <c r="Q13" i="2" s="1"/>
  <c r="P6" i="2"/>
  <c r="P12" i="2" s="1"/>
  <c r="P4" i="2"/>
  <c r="P3" i="2"/>
  <c r="N5" i="5"/>
  <c r="N11" i="5" s="1"/>
  <c r="N6" i="5"/>
  <c r="O12" i="5" s="1"/>
  <c r="N7" i="5"/>
  <c r="O13" i="5" s="1"/>
  <c r="N4" i="5"/>
  <c r="N10" i="5" s="1"/>
  <c r="M13" i="5"/>
  <c r="L13" i="5"/>
  <c r="M11" i="5"/>
  <c r="L11" i="5"/>
  <c r="O11" i="4"/>
  <c r="O12" i="4"/>
  <c r="O13" i="4"/>
  <c r="N11" i="4"/>
  <c r="N12" i="4"/>
  <c r="N13" i="4"/>
  <c r="O10" i="4"/>
  <c r="N10" i="4"/>
  <c r="P13" i="2" l="1"/>
  <c r="Q11" i="2"/>
  <c r="Q12" i="2"/>
  <c r="O11" i="5"/>
  <c r="N12" i="5"/>
  <c r="N13" i="5"/>
  <c r="M12" i="4"/>
  <c r="M11" i="4"/>
  <c r="L11" i="4"/>
  <c r="M10" i="4"/>
  <c r="R4" i="1" l="1"/>
  <c r="S10" i="1" l="1"/>
  <c r="R10" i="1"/>
  <c r="S8" i="1"/>
  <c r="R8" i="1"/>
  <c r="S7" i="1"/>
  <c r="R7" i="1"/>
  <c r="S6" i="1"/>
  <c r="R6" i="1"/>
  <c r="S5" i="1"/>
  <c r="R5" i="1"/>
  <c r="S4" i="1"/>
</calcChain>
</file>

<file path=xl/sharedStrings.xml><?xml version="1.0" encoding="utf-8"?>
<sst xmlns="http://schemas.openxmlformats.org/spreadsheetml/2006/main" count="116" uniqueCount="28">
  <si>
    <t>Wrap 3 Length</t>
  </si>
  <si>
    <t>Wrap 3 Mass</t>
  </si>
  <si>
    <t>Wrap 4 Length</t>
  </si>
  <si>
    <t>Wrap 4 Mass</t>
  </si>
  <si>
    <t>Wrap 5 Length</t>
  </si>
  <si>
    <t xml:space="preserve">Wrap 5 Mass </t>
  </si>
  <si>
    <t>Wrap 6 Length</t>
  </si>
  <si>
    <t>Wrap 6 Mass</t>
  </si>
  <si>
    <t>Wrap 7 Length</t>
  </si>
  <si>
    <t>Wrap 7 Mass</t>
  </si>
  <si>
    <t>Wrap 8 Length</t>
  </si>
  <si>
    <t>Wrap 8 Mass</t>
  </si>
  <si>
    <t>Wrap 9 Length</t>
  </si>
  <si>
    <t>Wrap 9 Mass</t>
  </si>
  <si>
    <t>%Live</t>
  </si>
  <si>
    <t>%Dead</t>
  </si>
  <si>
    <t>A</t>
  </si>
  <si>
    <t>B</t>
  </si>
  <si>
    <t>C</t>
  </si>
  <si>
    <t>combined^</t>
  </si>
  <si>
    <t>Alive</t>
  </si>
  <si>
    <t>Dead</t>
  </si>
  <si>
    <t>Wrap #</t>
  </si>
  <si>
    <t>Total</t>
  </si>
  <si>
    <t>Avg. Length</t>
  </si>
  <si>
    <t>Avg. Mass</t>
  </si>
  <si>
    <t>*All Oysters measured were alive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</si>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</sst>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/>
    <xf numFmtId="0" fontId="1" fillId="0" borderId="3" xfId="0" applyFont="1" applyBorder="1"/>
    <xf numFmtId="0" fontId="1" fillId="0" borderId="5" xfId="0" applyFont="1" applyBorder="1"/>
    <xf numFmtId="14" fontId="0" fillId="0" borderId="0" xfId="0" applyNumberFormat="1"/>
    <xf numFmtId="14" fontId="1" fillId="0" borderId="0" xfId="0" applyNumberFormat="1" applyFont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0" fillId="0" borderId="0" xfId="0" applyNumberFormat="1"/>
    <xf numFmtId="2" fontId="0" fillId="0" borderId="0" xfId="0" applyNumberFormat="1"/>
    <xf numFmtId="0" fontId="1" fillId="0" borderId="18" xfId="0" applyFont="1" applyBorder="1"/>
    <xf numFmtId="0" fontId="0" fillId="0" borderId="19" xfId="0" applyBorder="1"/>
    <xf numFmtId="2" fontId="0" fillId="0" borderId="19" xfId="0" applyNumberFormat="1" applyBorder="1"/>
    <xf numFmtId="2" fontId="0" fillId="0" borderId="20" xfId="0" applyNumberFormat="1" applyBorder="1"/>
    <xf numFmtId="0" fontId="1" fillId="0" borderId="14" xfId="0" applyFont="1" applyBorder="1"/>
    <xf numFmtId="2" fontId="0" fillId="0" borderId="21" xfId="0" applyNumberFormat="1" applyBorder="1"/>
    <xf numFmtId="0" fontId="1" fillId="0" borderId="22" xfId="0" applyFont="1" applyBorder="1"/>
    <xf numFmtId="0" fontId="0" fillId="0" borderId="23" xfId="0" applyBorder="1"/>
    <xf numFmtId="2" fontId="0" fillId="0" borderId="23" xfId="0" applyNumberFormat="1" applyBorder="1"/>
    <xf numFmtId="2" fontId="0" fillId="0" borderId="24" xfId="0" applyNumberFormat="1" applyBorder="1"/>
    <xf numFmtId="0" fontId="0" fillId="0" borderId="25" xfId="0" applyBorder="1"/>
    <xf numFmtId="0" fontId="0" fillId="0" borderId="20" xfId="0" applyBorder="1"/>
    <xf numFmtId="0" fontId="0" fillId="0" borderId="21" xfId="0" applyBorder="1"/>
    <xf numFmtId="0" fontId="0" fillId="0" borderId="26" xfId="0" applyBorder="1"/>
    <xf numFmtId="0" fontId="0" fillId="0" borderId="24" xfId="0" applyBorder="1"/>
    <xf numFmtId="164" fontId="0" fillId="0" borderId="23" xfId="0" applyNumberFormat="1" applyBorder="1"/>
    <xf numFmtId="1" fontId="0" fillId="0" borderId="1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4"/>
  <sheetViews>
    <sheetView workbookViewId="0">
      <selection activeCell="Q24" sqref="Q24"/>
    </sheetView>
  </sheetViews>
  <sheetFormatPr defaultRowHeight="15" x14ac:dyDescent="0.25"/>
  <cols>
    <col min="2" max="2" width="13.85546875" bestFit="1" customWidth="1"/>
    <col min="3" max="3" width="12" bestFit="1" customWidth="1"/>
    <col min="4" max="4" width="13.85546875" bestFit="1" customWidth="1"/>
    <col min="5" max="5" width="12.28515625" bestFit="1" customWidth="1"/>
    <col min="6" max="6" width="13.85546875" bestFit="1" customWidth="1"/>
    <col min="7" max="7" width="12.7109375" bestFit="1" customWidth="1"/>
    <col min="8" max="8" width="13.85546875" bestFit="1" customWidth="1"/>
    <col min="9" max="9" width="12.28515625" bestFit="1" customWidth="1"/>
    <col min="10" max="10" width="13.85546875" bestFit="1" customWidth="1"/>
    <col min="11" max="11" width="12.28515625" bestFit="1" customWidth="1"/>
    <col min="12" max="12" width="13.85546875" bestFit="1" customWidth="1"/>
    <col min="13" max="13" width="12.28515625" bestFit="1" customWidth="1"/>
    <col min="14" max="14" width="13.85546875" bestFit="1" customWidth="1"/>
    <col min="15" max="15" width="12.28515625" bestFit="1" customWidth="1"/>
    <col min="18" max="18" width="14.85546875" bestFit="1" customWidth="1"/>
    <col min="19" max="19" width="13.42578125" bestFit="1" customWidth="1"/>
  </cols>
  <sheetData>
    <row r="1" spans="1:21" x14ac:dyDescent="0.25">
      <c r="B1" s="2">
        <v>45078</v>
      </c>
    </row>
    <row r="3" spans="1:21" ht="15.75" thickBot="1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R3" s="1" t="s">
        <v>24</v>
      </c>
      <c r="S3" s="1" t="s">
        <v>25</v>
      </c>
      <c r="T3" s="1"/>
      <c r="U3" s="1"/>
    </row>
    <row r="4" spans="1:21" x14ac:dyDescent="0.25">
      <c r="A4" t="s">
        <v>16</v>
      </c>
      <c r="B4" s="3">
        <v>110</v>
      </c>
      <c r="C4" s="4">
        <v>114.3</v>
      </c>
      <c r="D4" s="3">
        <v>76</v>
      </c>
      <c r="E4" s="9">
        <v>58.6</v>
      </c>
      <c r="F4" s="3">
        <v>75</v>
      </c>
      <c r="G4" s="4">
        <v>61.1</v>
      </c>
      <c r="H4" s="3">
        <v>100</v>
      </c>
      <c r="I4" s="9">
        <v>133.80000000000001</v>
      </c>
      <c r="J4" s="3">
        <v>150</v>
      </c>
      <c r="K4" s="9">
        <v>176.9</v>
      </c>
      <c r="L4" s="3">
        <v>94</v>
      </c>
      <c r="M4" s="4">
        <v>91.3</v>
      </c>
      <c r="N4" s="23">
        <v>129</v>
      </c>
      <c r="O4" s="4">
        <v>196.7</v>
      </c>
      <c r="Q4" s="28">
        <v>3</v>
      </c>
      <c r="R4" s="44">
        <f>AVERAGE(B4:B53)</f>
        <v>95</v>
      </c>
      <c r="S4" s="31">
        <f>AVERAGE(C4:C53)</f>
        <v>99.844000000000008</v>
      </c>
    </row>
    <row r="5" spans="1:21" x14ac:dyDescent="0.25">
      <c r="B5" s="5">
        <v>122</v>
      </c>
      <c r="C5" s="6">
        <v>115.4</v>
      </c>
      <c r="D5" s="5">
        <v>112</v>
      </c>
      <c r="E5" s="10">
        <v>143.4</v>
      </c>
      <c r="F5" s="5">
        <v>75</v>
      </c>
      <c r="G5" s="6">
        <v>67.599999999999994</v>
      </c>
      <c r="H5" s="5">
        <v>110</v>
      </c>
      <c r="I5" s="10">
        <v>143.30000000000001</v>
      </c>
      <c r="J5" s="5">
        <v>147</v>
      </c>
      <c r="K5" s="10">
        <v>316.2</v>
      </c>
      <c r="L5" s="5">
        <v>77</v>
      </c>
      <c r="M5" s="6">
        <v>75.7</v>
      </c>
      <c r="N5" s="24">
        <v>80</v>
      </c>
      <c r="O5" s="6">
        <v>56.7</v>
      </c>
      <c r="Q5" s="32">
        <v>4</v>
      </c>
      <c r="R5" s="26">
        <f>AVERAGE(D4:D53)</f>
        <v>82.1</v>
      </c>
      <c r="S5" s="33">
        <f>AVERAGE(E4:E53)</f>
        <v>71.858000000000004</v>
      </c>
    </row>
    <row r="6" spans="1:21" x14ac:dyDescent="0.25">
      <c r="B6" s="5">
        <v>76</v>
      </c>
      <c r="C6" s="6">
        <v>69</v>
      </c>
      <c r="D6" s="5">
        <v>70</v>
      </c>
      <c r="E6" s="10">
        <v>48.1</v>
      </c>
      <c r="F6" s="5">
        <v>77</v>
      </c>
      <c r="G6" s="6">
        <v>65.400000000000006</v>
      </c>
      <c r="H6" s="5">
        <v>92</v>
      </c>
      <c r="I6" s="10">
        <v>87</v>
      </c>
      <c r="J6" s="5">
        <v>140</v>
      </c>
      <c r="K6" s="10">
        <v>166.3</v>
      </c>
      <c r="L6" s="5">
        <v>89</v>
      </c>
      <c r="M6" s="6">
        <v>74</v>
      </c>
      <c r="N6" s="24">
        <v>104</v>
      </c>
      <c r="O6" s="6">
        <v>94.5</v>
      </c>
      <c r="Q6" s="32">
        <v>5</v>
      </c>
      <c r="R6" s="27">
        <f>AVERAGE(F4:F154)</f>
        <v>74.953642384105962</v>
      </c>
      <c r="S6" s="33">
        <f>AVERAGE(G4:G154)</f>
        <v>56.548344370860946</v>
      </c>
    </row>
    <row r="7" spans="1:21" x14ac:dyDescent="0.25">
      <c r="B7" s="5">
        <v>99</v>
      </c>
      <c r="C7" s="6">
        <v>110</v>
      </c>
      <c r="D7" s="5">
        <v>75</v>
      </c>
      <c r="E7" s="10">
        <v>66.400000000000006</v>
      </c>
      <c r="F7" s="5">
        <v>94</v>
      </c>
      <c r="G7" s="6">
        <v>91.5</v>
      </c>
      <c r="H7" s="5">
        <v>116</v>
      </c>
      <c r="I7" s="10">
        <v>137.19999999999999</v>
      </c>
      <c r="J7" s="5">
        <v>183</v>
      </c>
      <c r="K7" s="10">
        <v>229.6</v>
      </c>
      <c r="L7" s="5">
        <v>73</v>
      </c>
      <c r="M7" s="6">
        <v>45.2</v>
      </c>
      <c r="N7" s="24">
        <v>128</v>
      </c>
      <c r="O7" s="6">
        <v>124.2</v>
      </c>
      <c r="Q7" s="32">
        <v>6</v>
      </c>
      <c r="R7" s="27">
        <f>AVERAGE(H4:H53)</f>
        <v>98.36</v>
      </c>
      <c r="S7" s="33">
        <f>AVERAGE(I4:I53)</f>
        <v>113.33799999999998</v>
      </c>
    </row>
    <row r="8" spans="1:21" x14ac:dyDescent="0.25">
      <c r="B8" s="5">
        <v>70</v>
      </c>
      <c r="C8" s="6">
        <v>54.6</v>
      </c>
      <c r="D8" s="5">
        <v>85</v>
      </c>
      <c r="E8" s="10">
        <v>74.400000000000006</v>
      </c>
      <c r="F8" s="5">
        <v>73</v>
      </c>
      <c r="G8" s="6">
        <v>41.3</v>
      </c>
      <c r="H8" s="5">
        <v>119</v>
      </c>
      <c r="I8" s="10">
        <v>152.5</v>
      </c>
      <c r="J8" s="5">
        <v>65</v>
      </c>
      <c r="K8" s="10">
        <v>231.1</v>
      </c>
      <c r="L8" s="5">
        <v>68</v>
      </c>
      <c r="M8" s="6">
        <v>50.9</v>
      </c>
      <c r="N8" s="24">
        <v>102</v>
      </c>
      <c r="O8" s="6">
        <v>122.5</v>
      </c>
      <c r="Q8" s="32">
        <v>7</v>
      </c>
      <c r="R8" s="27">
        <f>AVERAGE(J4:J53)</f>
        <v>94.12</v>
      </c>
      <c r="S8" s="33">
        <f>AVERAGE(K4:K53)</f>
        <v>104.02399999999996</v>
      </c>
    </row>
    <row r="9" spans="1:21" x14ac:dyDescent="0.25">
      <c r="B9" s="5">
        <v>85</v>
      </c>
      <c r="C9" s="6">
        <v>111.8</v>
      </c>
      <c r="D9" s="5">
        <v>80</v>
      </c>
      <c r="E9" s="10">
        <v>68.5</v>
      </c>
      <c r="F9" s="5">
        <v>74</v>
      </c>
      <c r="G9" s="6">
        <v>51.8</v>
      </c>
      <c r="H9" s="5">
        <v>116</v>
      </c>
      <c r="I9" s="10">
        <v>224.9</v>
      </c>
      <c r="J9" s="5">
        <v>110</v>
      </c>
      <c r="K9" s="10">
        <v>231.1</v>
      </c>
      <c r="L9" s="5">
        <v>77</v>
      </c>
      <c r="M9" s="6">
        <v>51.8</v>
      </c>
      <c r="N9" s="24">
        <v>78</v>
      </c>
      <c r="O9" s="6">
        <v>55.2</v>
      </c>
      <c r="Q9" s="32">
        <v>8</v>
      </c>
      <c r="R9" s="27">
        <f>AVERAGE(L4:L154)</f>
        <v>74.715894039735105</v>
      </c>
      <c r="S9" s="33">
        <f>AVERAGE(M4:M154)</f>
        <v>54.011258278145668</v>
      </c>
    </row>
    <row r="10" spans="1:21" ht="15.75" thickBot="1" x14ac:dyDescent="0.3">
      <c r="B10" s="5">
        <v>73</v>
      </c>
      <c r="C10" s="6">
        <v>51.6</v>
      </c>
      <c r="D10" s="5">
        <v>75</v>
      </c>
      <c r="E10" s="10">
        <v>75.8</v>
      </c>
      <c r="F10" s="5">
        <v>67</v>
      </c>
      <c r="G10" s="6">
        <v>45.4</v>
      </c>
      <c r="H10" s="5">
        <v>72</v>
      </c>
      <c r="I10" s="10">
        <v>52.1</v>
      </c>
      <c r="J10" s="5">
        <v>82</v>
      </c>
      <c r="K10" s="10">
        <v>73.599999999999994</v>
      </c>
      <c r="L10" s="5">
        <v>77</v>
      </c>
      <c r="M10" s="6">
        <v>55.7</v>
      </c>
      <c r="N10" s="24">
        <v>124</v>
      </c>
      <c r="O10" s="6">
        <v>155.69999999999999</v>
      </c>
      <c r="Q10" s="34">
        <v>9</v>
      </c>
      <c r="R10" s="43">
        <f>+AVERAGE(N4:N53)</f>
        <v>94.3</v>
      </c>
      <c r="S10" s="37">
        <f>AVERAGE(O4:O53)</f>
        <v>95.873999999999995</v>
      </c>
    </row>
    <row r="11" spans="1:21" x14ac:dyDescent="0.25">
      <c r="B11" s="5">
        <v>77</v>
      </c>
      <c r="C11" s="6">
        <v>87.1</v>
      </c>
      <c r="D11" s="5">
        <v>75</v>
      </c>
      <c r="E11" s="10">
        <v>74.099999999999994</v>
      </c>
      <c r="F11" s="5">
        <v>87</v>
      </c>
      <c r="G11" s="6">
        <v>79.2</v>
      </c>
      <c r="H11" s="5">
        <v>113</v>
      </c>
      <c r="I11" s="10">
        <v>104.6</v>
      </c>
      <c r="J11" s="5">
        <v>180</v>
      </c>
      <c r="K11" s="10">
        <v>205.8</v>
      </c>
      <c r="L11" s="5">
        <v>76</v>
      </c>
      <c r="M11" s="6">
        <v>55.7</v>
      </c>
      <c r="N11" s="24">
        <v>137</v>
      </c>
      <c r="O11" s="6">
        <v>141.9</v>
      </c>
    </row>
    <row r="12" spans="1:21" x14ac:dyDescent="0.25">
      <c r="B12" s="5">
        <v>91</v>
      </c>
      <c r="C12" s="6">
        <v>93</v>
      </c>
      <c r="D12" s="5">
        <v>90</v>
      </c>
      <c r="E12" s="10">
        <v>113.3</v>
      </c>
      <c r="F12" s="5">
        <v>86</v>
      </c>
      <c r="G12" s="6">
        <v>72.5</v>
      </c>
      <c r="H12" s="5">
        <v>114</v>
      </c>
      <c r="I12" s="10">
        <v>188.4</v>
      </c>
      <c r="J12" s="5">
        <v>94</v>
      </c>
      <c r="K12" s="10">
        <v>106</v>
      </c>
      <c r="L12" s="5">
        <v>79</v>
      </c>
      <c r="M12" s="6">
        <v>71.3</v>
      </c>
      <c r="N12" s="24">
        <v>79</v>
      </c>
      <c r="O12" s="6">
        <v>41.7</v>
      </c>
    </row>
    <row r="13" spans="1:21" x14ac:dyDescent="0.25">
      <c r="B13" s="5">
        <v>126</v>
      </c>
      <c r="C13" s="6">
        <v>119</v>
      </c>
      <c r="D13" s="5">
        <v>93</v>
      </c>
      <c r="E13" s="10">
        <v>84.7</v>
      </c>
      <c r="F13" s="5">
        <v>76</v>
      </c>
      <c r="G13" s="6">
        <v>58.4</v>
      </c>
      <c r="H13" s="5">
        <v>118</v>
      </c>
      <c r="I13" s="10">
        <v>183.6</v>
      </c>
      <c r="J13" s="5">
        <v>74</v>
      </c>
      <c r="K13" s="10">
        <v>64.099999999999994</v>
      </c>
      <c r="L13" s="5">
        <v>64</v>
      </c>
      <c r="M13" s="6">
        <v>34.799999999999997</v>
      </c>
      <c r="N13" s="24">
        <v>84</v>
      </c>
      <c r="O13" s="6">
        <v>52.3</v>
      </c>
    </row>
    <row r="14" spans="1:21" x14ac:dyDescent="0.25">
      <c r="B14" s="5">
        <v>100</v>
      </c>
      <c r="C14" s="6">
        <v>72.5</v>
      </c>
      <c r="D14" s="5">
        <v>80</v>
      </c>
      <c r="E14" s="10">
        <v>59.8</v>
      </c>
      <c r="F14" s="5">
        <v>87</v>
      </c>
      <c r="G14" s="6">
        <v>81.2</v>
      </c>
      <c r="H14" s="5">
        <v>142</v>
      </c>
      <c r="I14" s="10">
        <v>247.6</v>
      </c>
      <c r="J14" s="5">
        <v>69</v>
      </c>
      <c r="K14" s="10">
        <v>29.8</v>
      </c>
      <c r="L14" s="5">
        <v>68</v>
      </c>
      <c r="M14" s="6">
        <v>37.5</v>
      </c>
      <c r="N14" s="24">
        <v>84</v>
      </c>
      <c r="O14" s="6">
        <v>94.5</v>
      </c>
    </row>
    <row r="15" spans="1:21" x14ac:dyDescent="0.25">
      <c r="B15" s="5">
        <v>98</v>
      </c>
      <c r="C15" s="6">
        <v>138.9</v>
      </c>
      <c r="D15" s="5">
        <v>80</v>
      </c>
      <c r="E15" s="10">
        <v>72.5</v>
      </c>
      <c r="F15" s="5">
        <v>79</v>
      </c>
      <c r="G15" s="6">
        <v>66</v>
      </c>
      <c r="H15" s="5">
        <v>94</v>
      </c>
      <c r="I15" s="10">
        <v>154.80000000000001</v>
      </c>
      <c r="J15" s="5">
        <v>65</v>
      </c>
      <c r="K15" s="10">
        <v>46.4</v>
      </c>
      <c r="L15" s="5">
        <v>63</v>
      </c>
      <c r="M15" s="6">
        <v>38.5</v>
      </c>
      <c r="N15" s="24">
        <v>111</v>
      </c>
      <c r="O15" s="6">
        <v>98.4</v>
      </c>
    </row>
    <row r="16" spans="1:21" x14ac:dyDescent="0.25">
      <c r="B16" s="5">
        <v>100</v>
      </c>
      <c r="C16" s="6">
        <v>107</v>
      </c>
      <c r="D16" s="5">
        <v>80</v>
      </c>
      <c r="E16" s="10">
        <v>47</v>
      </c>
      <c r="F16" s="5">
        <v>69</v>
      </c>
      <c r="G16" s="6">
        <v>38.5</v>
      </c>
      <c r="H16" s="5">
        <v>98</v>
      </c>
      <c r="I16" s="10">
        <v>85.5</v>
      </c>
      <c r="J16" s="5">
        <v>85</v>
      </c>
      <c r="K16" s="10">
        <v>98.8</v>
      </c>
      <c r="L16" s="5">
        <v>75</v>
      </c>
      <c r="M16" s="6">
        <v>60</v>
      </c>
      <c r="N16" s="24">
        <v>120</v>
      </c>
      <c r="O16" s="6">
        <v>231.4</v>
      </c>
    </row>
    <row r="17" spans="2:15" x14ac:dyDescent="0.25">
      <c r="B17" s="5">
        <v>61</v>
      </c>
      <c r="C17" s="6">
        <v>53.4</v>
      </c>
      <c r="D17" s="5">
        <v>100</v>
      </c>
      <c r="E17" s="10">
        <v>133.30000000000001</v>
      </c>
      <c r="F17" s="5">
        <v>68</v>
      </c>
      <c r="G17" s="6">
        <v>37</v>
      </c>
      <c r="H17" s="5">
        <v>87</v>
      </c>
      <c r="I17" s="10">
        <v>86.8</v>
      </c>
      <c r="J17" s="5">
        <v>84</v>
      </c>
      <c r="K17" s="10">
        <v>61.4</v>
      </c>
      <c r="L17" s="5">
        <v>70</v>
      </c>
      <c r="M17" s="6">
        <v>45.6</v>
      </c>
      <c r="N17" s="24">
        <v>78</v>
      </c>
      <c r="O17" s="6">
        <v>58.6</v>
      </c>
    </row>
    <row r="18" spans="2:15" x14ac:dyDescent="0.25">
      <c r="B18" s="5">
        <v>82</v>
      </c>
      <c r="C18" s="6">
        <v>42.3</v>
      </c>
      <c r="D18" s="5">
        <v>110</v>
      </c>
      <c r="E18" s="10">
        <v>130.30000000000001</v>
      </c>
      <c r="F18" s="5">
        <v>68</v>
      </c>
      <c r="G18" s="6">
        <v>53.2</v>
      </c>
      <c r="H18" s="5">
        <v>94</v>
      </c>
      <c r="I18" s="10">
        <v>137.30000000000001</v>
      </c>
      <c r="J18" s="5">
        <v>118</v>
      </c>
      <c r="K18" s="10">
        <v>131.1</v>
      </c>
      <c r="L18" s="5">
        <v>65</v>
      </c>
      <c r="M18" s="6">
        <v>34.4</v>
      </c>
      <c r="N18" s="24">
        <v>93</v>
      </c>
      <c r="O18" s="6">
        <v>73.3</v>
      </c>
    </row>
    <row r="19" spans="2:15" x14ac:dyDescent="0.25">
      <c r="B19" s="5">
        <v>123</v>
      </c>
      <c r="C19" s="6">
        <v>99.2</v>
      </c>
      <c r="D19" s="5">
        <v>80</v>
      </c>
      <c r="E19" s="10">
        <v>65.5</v>
      </c>
      <c r="F19" s="5">
        <v>86</v>
      </c>
      <c r="G19" s="6">
        <v>76</v>
      </c>
      <c r="H19" s="5">
        <v>139</v>
      </c>
      <c r="I19" s="10">
        <v>149.4</v>
      </c>
      <c r="J19" s="5">
        <v>100</v>
      </c>
      <c r="K19" s="10">
        <v>93.3</v>
      </c>
      <c r="L19" s="5">
        <v>66</v>
      </c>
      <c r="M19" s="6">
        <v>47.7</v>
      </c>
      <c r="N19" s="24">
        <v>29</v>
      </c>
      <c r="O19" s="6">
        <v>231.4</v>
      </c>
    </row>
    <row r="20" spans="2:15" x14ac:dyDescent="0.25">
      <c r="B20" s="5">
        <v>77</v>
      </c>
      <c r="C20" s="6">
        <v>54.2</v>
      </c>
      <c r="D20" s="5">
        <v>70</v>
      </c>
      <c r="E20" s="10">
        <v>54.1</v>
      </c>
      <c r="F20" s="5">
        <v>72</v>
      </c>
      <c r="G20" s="6">
        <v>55.4</v>
      </c>
      <c r="H20" s="5">
        <v>130</v>
      </c>
      <c r="I20" s="10">
        <v>212.7</v>
      </c>
      <c r="J20" s="5">
        <v>124</v>
      </c>
      <c r="K20" s="10">
        <v>129.6</v>
      </c>
      <c r="L20" s="5">
        <v>85</v>
      </c>
      <c r="M20" s="6">
        <v>58.9</v>
      </c>
      <c r="N20" s="24">
        <v>133</v>
      </c>
      <c r="O20" s="6">
        <v>143.6</v>
      </c>
    </row>
    <row r="21" spans="2:15" x14ac:dyDescent="0.25">
      <c r="B21" s="5">
        <v>79</v>
      </c>
      <c r="C21" s="6">
        <v>59.7</v>
      </c>
      <c r="D21" s="5">
        <v>80</v>
      </c>
      <c r="E21" s="10">
        <v>74.099999999999994</v>
      </c>
      <c r="F21" s="5">
        <v>66</v>
      </c>
      <c r="G21" s="6">
        <v>42.1</v>
      </c>
      <c r="H21" s="5">
        <v>90</v>
      </c>
      <c r="I21" s="10">
        <v>89.4</v>
      </c>
      <c r="J21" s="5">
        <v>106</v>
      </c>
      <c r="K21" s="10">
        <v>111.2</v>
      </c>
      <c r="L21" s="5">
        <v>88</v>
      </c>
      <c r="M21" s="6">
        <v>67.2</v>
      </c>
      <c r="N21" s="24">
        <v>47</v>
      </c>
      <c r="O21" s="6">
        <v>143.6</v>
      </c>
    </row>
    <row r="22" spans="2:15" x14ac:dyDescent="0.25">
      <c r="B22" s="5">
        <v>93</v>
      </c>
      <c r="C22" s="6">
        <v>95.7</v>
      </c>
      <c r="D22" s="5">
        <v>85</v>
      </c>
      <c r="E22" s="10">
        <v>104.2</v>
      </c>
      <c r="F22" s="5">
        <v>74</v>
      </c>
      <c r="G22" s="6">
        <v>62</v>
      </c>
      <c r="H22" s="5">
        <v>89</v>
      </c>
      <c r="I22" s="10">
        <v>57</v>
      </c>
      <c r="J22" s="5">
        <v>120</v>
      </c>
      <c r="K22" s="10">
        <v>117.6</v>
      </c>
      <c r="L22" s="5">
        <v>67</v>
      </c>
      <c r="M22" s="6">
        <v>42.1</v>
      </c>
      <c r="N22" s="24">
        <v>114</v>
      </c>
      <c r="O22" s="6">
        <v>126.3</v>
      </c>
    </row>
    <row r="23" spans="2:15" x14ac:dyDescent="0.25">
      <c r="B23" s="5">
        <v>110</v>
      </c>
      <c r="C23" s="6">
        <v>96.8</v>
      </c>
      <c r="D23" s="5">
        <v>84</v>
      </c>
      <c r="E23" s="10">
        <v>80</v>
      </c>
      <c r="F23" s="5">
        <v>76</v>
      </c>
      <c r="G23" s="6">
        <v>61.8</v>
      </c>
      <c r="H23" s="5">
        <v>99</v>
      </c>
      <c r="I23" s="10">
        <v>85.6</v>
      </c>
      <c r="J23" s="5">
        <v>67</v>
      </c>
      <c r="K23" s="10">
        <v>61.8</v>
      </c>
      <c r="L23" s="5">
        <v>74</v>
      </c>
      <c r="M23" s="6">
        <v>48.9</v>
      </c>
      <c r="N23" s="24">
        <v>110</v>
      </c>
      <c r="O23" s="6">
        <v>146.5</v>
      </c>
    </row>
    <row r="24" spans="2:15" x14ac:dyDescent="0.25">
      <c r="B24" s="5">
        <v>121</v>
      </c>
      <c r="C24" s="6">
        <v>91.2</v>
      </c>
      <c r="D24" s="5">
        <v>88</v>
      </c>
      <c r="E24" s="10">
        <v>75.400000000000006</v>
      </c>
      <c r="F24" s="5">
        <v>77</v>
      </c>
      <c r="G24" s="6">
        <v>64</v>
      </c>
      <c r="H24" s="5">
        <v>125</v>
      </c>
      <c r="I24" s="10">
        <v>191.5</v>
      </c>
      <c r="J24" s="5">
        <v>80</v>
      </c>
      <c r="K24" s="10">
        <v>62.4</v>
      </c>
      <c r="L24" s="5">
        <v>78</v>
      </c>
      <c r="M24" s="6">
        <v>74.3</v>
      </c>
      <c r="N24" s="24">
        <v>130</v>
      </c>
      <c r="O24" s="6">
        <v>155.30000000000001</v>
      </c>
    </row>
    <row r="25" spans="2:15" x14ac:dyDescent="0.25">
      <c r="B25" s="5">
        <v>80</v>
      </c>
      <c r="C25" s="6">
        <v>81.3</v>
      </c>
      <c r="D25" s="5">
        <v>78</v>
      </c>
      <c r="E25" s="10">
        <v>71.7</v>
      </c>
      <c r="F25" s="5">
        <v>83</v>
      </c>
      <c r="G25" s="6">
        <v>75</v>
      </c>
      <c r="H25" s="5">
        <v>112</v>
      </c>
      <c r="I25" s="10">
        <v>126.6</v>
      </c>
      <c r="J25" s="5">
        <v>110</v>
      </c>
      <c r="K25" s="10">
        <v>127.2</v>
      </c>
      <c r="L25" s="5">
        <v>77</v>
      </c>
      <c r="M25" s="6">
        <v>47.2</v>
      </c>
      <c r="N25" s="24">
        <v>95</v>
      </c>
      <c r="O25" s="6">
        <v>85.1</v>
      </c>
    </row>
    <row r="26" spans="2:15" x14ac:dyDescent="0.25">
      <c r="B26" s="5">
        <v>64</v>
      </c>
      <c r="C26" s="6">
        <v>25.3</v>
      </c>
      <c r="D26" s="5">
        <v>76</v>
      </c>
      <c r="E26" s="10">
        <v>77</v>
      </c>
      <c r="F26" s="5">
        <v>76</v>
      </c>
      <c r="G26" s="6">
        <v>59.1</v>
      </c>
      <c r="H26" s="5">
        <v>114</v>
      </c>
      <c r="I26" s="10">
        <v>142.1</v>
      </c>
      <c r="J26" s="5">
        <v>72</v>
      </c>
      <c r="K26" s="10">
        <v>42.1</v>
      </c>
      <c r="L26" s="5">
        <v>77</v>
      </c>
      <c r="M26" s="6">
        <v>49.3</v>
      </c>
      <c r="N26" s="24">
        <v>73</v>
      </c>
      <c r="O26" s="6">
        <v>67.2</v>
      </c>
    </row>
    <row r="27" spans="2:15" x14ac:dyDescent="0.25">
      <c r="B27" s="5">
        <v>72</v>
      </c>
      <c r="C27" s="6">
        <v>53.8</v>
      </c>
      <c r="D27" s="5">
        <v>85</v>
      </c>
      <c r="E27" s="10">
        <v>81.5</v>
      </c>
      <c r="F27" s="5">
        <v>72</v>
      </c>
      <c r="G27" s="6">
        <v>46.4</v>
      </c>
      <c r="H27" s="5">
        <v>118</v>
      </c>
      <c r="I27" s="10">
        <v>156.4</v>
      </c>
      <c r="J27" s="5">
        <v>82</v>
      </c>
      <c r="K27" s="10">
        <v>61.7</v>
      </c>
      <c r="L27" s="5">
        <v>69</v>
      </c>
      <c r="M27" s="6">
        <v>43</v>
      </c>
      <c r="N27" s="24">
        <v>110</v>
      </c>
      <c r="O27" s="6">
        <v>127.3</v>
      </c>
    </row>
    <row r="28" spans="2:15" x14ac:dyDescent="0.25">
      <c r="B28" s="5">
        <v>90</v>
      </c>
      <c r="C28" s="6">
        <v>87.7</v>
      </c>
      <c r="D28" s="5">
        <v>90</v>
      </c>
      <c r="E28" s="10">
        <v>98.1</v>
      </c>
      <c r="F28" s="5">
        <v>81</v>
      </c>
      <c r="G28" s="6">
        <v>69.099999999999994</v>
      </c>
      <c r="H28" s="5">
        <v>90</v>
      </c>
      <c r="I28" s="10">
        <v>84.3</v>
      </c>
      <c r="J28" s="5">
        <v>80</v>
      </c>
      <c r="K28" s="10">
        <v>73.400000000000006</v>
      </c>
      <c r="L28" s="5">
        <v>68</v>
      </c>
      <c r="M28" s="6">
        <v>36.9</v>
      </c>
      <c r="N28" s="24">
        <v>97</v>
      </c>
      <c r="O28" s="6">
        <v>60.8</v>
      </c>
    </row>
    <row r="29" spans="2:15" x14ac:dyDescent="0.25">
      <c r="B29" s="5">
        <v>89</v>
      </c>
      <c r="C29" s="6">
        <v>76.8</v>
      </c>
      <c r="D29" s="5">
        <v>79</v>
      </c>
      <c r="E29" s="10">
        <v>66.7</v>
      </c>
      <c r="F29" s="5">
        <v>77</v>
      </c>
      <c r="G29" s="6">
        <v>41.1</v>
      </c>
      <c r="H29" s="5">
        <v>93</v>
      </c>
      <c r="I29" s="10">
        <v>92.7</v>
      </c>
      <c r="J29" s="5">
        <v>82</v>
      </c>
      <c r="K29" s="10">
        <v>83.3</v>
      </c>
      <c r="L29" s="5">
        <v>85</v>
      </c>
      <c r="M29" s="6">
        <v>61.9</v>
      </c>
      <c r="N29" s="24">
        <v>76</v>
      </c>
      <c r="O29" s="6">
        <v>72.2</v>
      </c>
    </row>
    <row r="30" spans="2:15" x14ac:dyDescent="0.25">
      <c r="B30" s="5">
        <v>85</v>
      </c>
      <c r="C30" s="6">
        <v>77.099999999999994</v>
      </c>
      <c r="D30" s="5">
        <v>96</v>
      </c>
      <c r="E30" s="10">
        <v>134.4</v>
      </c>
      <c r="F30" s="5">
        <v>59</v>
      </c>
      <c r="G30" s="6">
        <v>35.4</v>
      </c>
      <c r="H30" s="5">
        <v>113</v>
      </c>
      <c r="I30" s="10">
        <v>138.9</v>
      </c>
      <c r="J30" s="5">
        <v>60</v>
      </c>
      <c r="K30" s="10">
        <v>25.2</v>
      </c>
      <c r="L30" s="5">
        <v>69</v>
      </c>
      <c r="M30" s="6">
        <v>40.799999999999997</v>
      </c>
      <c r="N30" s="24">
        <v>82</v>
      </c>
      <c r="O30" s="6">
        <v>65.7</v>
      </c>
    </row>
    <row r="31" spans="2:15" x14ac:dyDescent="0.25">
      <c r="B31" s="5">
        <v>95</v>
      </c>
      <c r="C31" s="6">
        <v>105.1</v>
      </c>
      <c r="D31" s="5">
        <v>80</v>
      </c>
      <c r="E31" s="10">
        <v>78</v>
      </c>
      <c r="F31" s="5">
        <v>64</v>
      </c>
      <c r="G31" s="6">
        <v>46.3</v>
      </c>
      <c r="H31" s="5">
        <v>100</v>
      </c>
      <c r="I31" s="10">
        <v>111.1</v>
      </c>
      <c r="J31" s="5">
        <v>78</v>
      </c>
      <c r="K31" s="10">
        <v>73.400000000000006</v>
      </c>
      <c r="L31" s="5">
        <v>93</v>
      </c>
      <c r="M31" s="6">
        <v>86.2</v>
      </c>
      <c r="N31" s="24">
        <v>94</v>
      </c>
      <c r="O31" s="6">
        <v>76.8</v>
      </c>
    </row>
    <row r="32" spans="2:15" x14ac:dyDescent="0.25">
      <c r="B32" s="5">
        <v>70</v>
      </c>
      <c r="C32" s="6">
        <v>59.6</v>
      </c>
      <c r="D32" s="5">
        <v>74</v>
      </c>
      <c r="E32" s="10">
        <v>50.5</v>
      </c>
      <c r="F32" s="5">
        <v>80</v>
      </c>
      <c r="G32" s="6">
        <v>70.2</v>
      </c>
      <c r="H32" s="5">
        <v>86</v>
      </c>
      <c r="I32" s="10">
        <v>130.5</v>
      </c>
      <c r="J32" s="5">
        <v>70</v>
      </c>
      <c r="K32" s="10">
        <v>53.3</v>
      </c>
      <c r="L32" s="5">
        <v>64</v>
      </c>
      <c r="M32" s="6">
        <v>50</v>
      </c>
      <c r="N32" s="24">
        <v>95</v>
      </c>
      <c r="O32" s="6">
        <v>109</v>
      </c>
    </row>
    <row r="33" spans="2:15" x14ac:dyDescent="0.25">
      <c r="B33" s="5">
        <v>75</v>
      </c>
      <c r="C33" s="6">
        <v>62.2</v>
      </c>
      <c r="D33" s="5">
        <v>84</v>
      </c>
      <c r="E33" s="10">
        <v>66.099999999999994</v>
      </c>
      <c r="F33" s="5">
        <v>74</v>
      </c>
      <c r="G33" s="6">
        <v>65.2</v>
      </c>
      <c r="H33" s="5">
        <v>78</v>
      </c>
      <c r="I33" s="10">
        <v>66.400000000000006</v>
      </c>
      <c r="J33" s="5">
        <v>85</v>
      </c>
      <c r="K33" s="10">
        <v>59.2</v>
      </c>
      <c r="L33" s="5">
        <v>61</v>
      </c>
      <c r="M33" s="6">
        <v>35.6</v>
      </c>
      <c r="N33" s="24">
        <v>103</v>
      </c>
      <c r="O33" s="6">
        <v>96</v>
      </c>
    </row>
    <row r="34" spans="2:15" x14ac:dyDescent="0.25">
      <c r="B34" s="5">
        <v>86</v>
      </c>
      <c r="C34" s="6">
        <v>94.8</v>
      </c>
      <c r="D34" s="5">
        <v>85</v>
      </c>
      <c r="E34" s="10">
        <v>40.4</v>
      </c>
      <c r="F34" s="5">
        <v>68</v>
      </c>
      <c r="G34" s="6">
        <v>44.6</v>
      </c>
      <c r="H34" s="5">
        <v>110</v>
      </c>
      <c r="I34" s="10">
        <v>136.19999999999999</v>
      </c>
      <c r="J34" s="5">
        <v>112</v>
      </c>
      <c r="K34" s="10">
        <v>181.6</v>
      </c>
      <c r="L34" s="5">
        <v>77</v>
      </c>
      <c r="M34" s="6">
        <v>63.6</v>
      </c>
      <c r="N34" s="24">
        <v>110</v>
      </c>
      <c r="O34" s="6">
        <v>94</v>
      </c>
    </row>
    <row r="35" spans="2:15" x14ac:dyDescent="0.25">
      <c r="B35" s="5">
        <v>71</v>
      </c>
      <c r="C35" s="6">
        <v>69.5</v>
      </c>
      <c r="D35" s="5">
        <v>70</v>
      </c>
      <c r="E35" s="10">
        <v>47.3</v>
      </c>
      <c r="F35" s="5">
        <v>86</v>
      </c>
      <c r="G35" s="6">
        <v>69.8</v>
      </c>
      <c r="H35" s="5">
        <v>98</v>
      </c>
      <c r="I35" s="10">
        <v>69</v>
      </c>
      <c r="J35" s="5">
        <v>81</v>
      </c>
      <c r="K35" s="10">
        <v>92.4</v>
      </c>
      <c r="L35" s="5">
        <v>77</v>
      </c>
      <c r="M35" s="6">
        <v>45.8</v>
      </c>
      <c r="N35" s="24">
        <v>121</v>
      </c>
      <c r="O35" s="6">
        <v>152.30000000000001</v>
      </c>
    </row>
    <row r="36" spans="2:15" x14ac:dyDescent="0.25">
      <c r="B36" s="5">
        <v>90</v>
      </c>
      <c r="C36" s="6">
        <v>63</v>
      </c>
      <c r="D36" s="5">
        <v>64</v>
      </c>
      <c r="E36" s="10">
        <v>36.9</v>
      </c>
      <c r="F36" s="5">
        <v>75</v>
      </c>
      <c r="G36" s="6">
        <v>10</v>
      </c>
      <c r="H36" s="5">
        <v>90</v>
      </c>
      <c r="I36" s="10">
        <v>160</v>
      </c>
      <c r="J36" s="5">
        <v>81</v>
      </c>
      <c r="K36" s="10">
        <v>70</v>
      </c>
      <c r="L36" s="5">
        <v>89</v>
      </c>
      <c r="M36" s="6">
        <v>74.099999999999994</v>
      </c>
      <c r="N36" s="24">
        <v>95</v>
      </c>
      <c r="O36" s="6">
        <v>81.900000000000006</v>
      </c>
    </row>
    <row r="37" spans="2:15" x14ac:dyDescent="0.25">
      <c r="B37" s="5">
        <v>100</v>
      </c>
      <c r="C37" s="6">
        <v>148</v>
      </c>
      <c r="D37" s="5">
        <v>150</v>
      </c>
      <c r="E37" s="10">
        <v>114.9</v>
      </c>
      <c r="F37" s="5">
        <v>95</v>
      </c>
      <c r="G37" s="6">
        <v>69.3</v>
      </c>
      <c r="H37" s="5">
        <v>62</v>
      </c>
      <c r="I37" s="10">
        <v>55.8</v>
      </c>
      <c r="J37" s="5">
        <v>112</v>
      </c>
      <c r="K37" s="10">
        <v>159</v>
      </c>
      <c r="L37" s="5">
        <v>78</v>
      </c>
      <c r="M37" s="6">
        <v>59.5</v>
      </c>
      <c r="N37" s="24">
        <v>77</v>
      </c>
      <c r="O37" s="6">
        <v>57</v>
      </c>
    </row>
    <row r="38" spans="2:15" x14ac:dyDescent="0.25">
      <c r="B38" s="5">
        <v>123</v>
      </c>
      <c r="C38" s="6">
        <v>197.3</v>
      </c>
      <c r="D38" s="5">
        <v>70</v>
      </c>
      <c r="E38" s="10">
        <v>53.3</v>
      </c>
      <c r="F38" s="5">
        <v>62</v>
      </c>
      <c r="G38" s="6">
        <v>35.299999999999997</v>
      </c>
      <c r="H38" s="5">
        <v>83</v>
      </c>
      <c r="I38" s="10">
        <v>71.599999999999994</v>
      </c>
      <c r="J38" s="5">
        <v>92</v>
      </c>
      <c r="K38" s="10">
        <v>85.5</v>
      </c>
      <c r="L38" s="5">
        <v>71</v>
      </c>
      <c r="M38" s="6">
        <v>55.4</v>
      </c>
      <c r="N38" s="24">
        <v>92</v>
      </c>
      <c r="O38" s="6">
        <v>83.7</v>
      </c>
    </row>
    <row r="39" spans="2:15" x14ac:dyDescent="0.25">
      <c r="B39" s="5">
        <v>110</v>
      </c>
      <c r="C39" s="6">
        <v>134</v>
      </c>
      <c r="D39" s="5">
        <v>90</v>
      </c>
      <c r="E39" s="10">
        <v>68.2</v>
      </c>
      <c r="F39" s="5">
        <v>81</v>
      </c>
      <c r="G39" s="6">
        <v>71.8</v>
      </c>
      <c r="H39" s="5">
        <v>111</v>
      </c>
      <c r="I39" s="10">
        <v>128.9</v>
      </c>
      <c r="J39" s="5">
        <v>40</v>
      </c>
      <c r="K39" s="10">
        <v>85.5</v>
      </c>
      <c r="L39" s="5">
        <v>74</v>
      </c>
      <c r="M39" s="6">
        <v>46.4</v>
      </c>
      <c r="N39" s="24">
        <v>120</v>
      </c>
      <c r="O39" s="6">
        <v>92.5</v>
      </c>
    </row>
    <row r="40" spans="2:15" x14ac:dyDescent="0.25">
      <c r="B40" s="5">
        <v>83</v>
      </c>
      <c r="C40" s="6">
        <v>49</v>
      </c>
      <c r="D40" s="5">
        <v>75</v>
      </c>
      <c r="E40" s="10">
        <v>53.6</v>
      </c>
      <c r="F40" s="5">
        <v>76</v>
      </c>
      <c r="G40" s="6">
        <v>53</v>
      </c>
      <c r="H40" s="5">
        <v>66</v>
      </c>
      <c r="I40" s="10">
        <v>38.700000000000003</v>
      </c>
      <c r="J40" s="5">
        <v>80</v>
      </c>
      <c r="K40" s="10">
        <v>72.5</v>
      </c>
      <c r="L40" s="5">
        <v>87</v>
      </c>
      <c r="M40" s="6">
        <v>63.2</v>
      </c>
      <c r="N40" s="24">
        <v>80</v>
      </c>
      <c r="O40" s="6">
        <v>54.6</v>
      </c>
    </row>
    <row r="41" spans="2:15" x14ac:dyDescent="0.25">
      <c r="B41" s="5">
        <v>113</v>
      </c>
      <c r="C41" s="6">
        <v>144</v>
      </c>
      <c r="D41" s="5">
        <v>79</v>
      </c>
      <c r="E41" s="10">
        <v>61.1</v>
      </c>
      <c r="F41" s="5">
        <v>64</v>
      </c>
      <c r="G41" s="6">
        <v>36.700000000000003</v>
      </c>
      <c r="H41" s="5">
        <v>88</v>
      </c>
      <c r="I41" s="10">
        <v>90</v>
      </c>
      <c r="J41" s="5">
        <v>81</v>
      </c>
      <c r="K41" s="10">
        <v>74.900000000000006</v>
      </c>
      <c r="L41" s="5">
        <v>73</v>
      </c>
      <c r="M41" s="6">
        <v>39.4</v>
      </c>
      <c r="N41" s="24">
        <v>100</v>
      </c>
      <c r="O41" s="6">
        <v>101.1</v>
      </c>
    </row>
    <row r="42" spans="2:15" x14ac:dyDescent="0.25">
      <c r="B42" s="5">
        <v>111</v>
      </c>
      <c r="C42" s="6">
        <v>166</v>
      </c>
      <c r="D42" s="5">
        <v>78</v>
      </c>
      <c r="E42" s="10">
        <v>53.9</v>
      </c>
      <c r="F42" s="5">
        <v>86</v>
      </c>
      <c r="G42" s="6">
        <v>58.8</v>
      </c>
      <c r="H42" s="5">
        <v>83</v>
      </c>
      <c r="I42" s="10">
        <v>92.7</v>
      </c>
      <c r="J42" s="5">
        <v>80</v>
      </c>
      <c r="K42" s="10">
        <v>57.4</v>
      </c>
      <c r="L42" s="5">
        <v>88</v>
      </c>
      <c r="M42" s="6">
        <v>80</v>
      </c>
      <c r="N42" s="24">
        <v>96</v>
      </c>
      <c r="O42" s="6">
        <v>59.7</v>
      </c>
    </row>
    <row r="43" spans="2:15" x14ac:dyDescent="0.25">
      <c r="B43" s="5">
        <v>139</v>
      </c>
      <c r="C43" s="6">
        <v>234</v>
      </c>
      <c r="D43" s="5">
        <v>88</v>
      </c>
      <c r="E43" s="10">
        <v>54</v>
      </c>
      <c r="F43" s="5">
        <v>87</v>
      </c>
      <c r="G43" s="6">
        <v>66</v>
      </c>
      <c r="H43" s="5">
        <v>67</v>
      </c>
      <c r="I43" s="10">
        <v>56.4</v>
      </c>
      <c r="J43" s="5">
        <v>72</v>
      </c>
      <c r="K43" s="10">
        <v>63.8</v>
      </c>
      <c r="L43" s="5">
        <v>77</v>
      </c>
      <c r="M43" s="6">
        <v>62.4</v>
      </c>
      <c r="N43" s="24">
        <v>125</v>
      </c>
      <c r="O43" s="6">
        <v>142.69999999999999</v>
      </c>
    </row>
    <row r="44" spans="2:15" x14ac:dyDescent="0.25">
      <c r="B44" s="5">
        <v>110</v>
      </c>
      <c r="C44" s="6">
        <v>141</v>
      </c>
      <c r="D44" s="5">
        <v>80</v>
      </c>
      <c r="E44" s="10">
        <v>68.3</v>
      </c>
      <c r="F44" s="5">
        <v>70</v>
      </c>
      <c r="G44" s="6">
        <v>42.1</v>
      </c>
      <c r="H44" s="5">
        <v>90</v>
      </c>
      <c r="I44" s="10">
        <v>120.9</v>
      </c>
      <c r="J44" s="5">
        <v>70</v>
      </c>
      <c r="K44" s="10">
        <v>63.3</v>
      </c>
      <c r="L44" s="5">
        <v>64</v>
      </c>
      <c r="M44" s="6">
        <v>35.5</v>
      </c>
      <c r="N44" s="24">
        <v>67</v>
      </c>
      <c r="O44" s="6">
        <v>25.7</v>
      </c>
    </row>
    <row r="45" spans="2:15" x14ac:dyDescent="0.25">
      <c r="B45" s="5">
        <v>81</v>
      </c>
      <c r="C45" s="6">
        <v>44</v>
      </c>
      <c r="D45" s="5">
        <v>86</v>
      </c>
      <c r="E45" s="10">
        <v>71.900000000000006</v>
      </c>
      <c r="F45" s="5">
        <v>71</v>
      </c>
      <c r="G45" s="6">
        <v>44.8</v>
      </c>
      <c r="H45" s="5">
        <v>112</v>
      </c>
      <c r="I45" s="10">
        <v>78.900000000000006</v>
      </c>
      <c r="J45" s="5">
        <v>81</v>
      </c>
      <c r="K45" s="10">
        <v>74.400000000000006</v>
      </c>
      <c r="L45" s="5">
        <v>73</v>
      </c>
      <c r="M45" s="6">
        <v>55.5</v>
      </c>
      <c r="N45" s="24">
        <v>72</v>
      </c>
      <c r="O45" s="6">
        <v>47</v>
      </c>
    </row>
    <row r="46" spans="2:15" x14ac:dyDescent="0.25">
      <c r="B46" s="5">
        <v>139</v>
      </c>
      <c r="C46" s="6">
        <v>215</v>
      </c>
      <c r="D46" s="5">
        <v>71</v>
      </c>
      <c r="E46" s="10">
        <v>74.099999999999994</v>
      </c>
      <c r="F46" s="5">
        <v>82</v>
      </c>
      <c r="G46" s="6">
        <v>60.7</v>
      </c>
      <c r="H46" s="5">
        <v>98</v>
      </c>
      <c r="I46" s="10">
        <v>54</v>
      </c>
      <c r="J46" s="5">
        <v>76</v>
      </c>
      <c r="K46" s="10">
        <v>53.4</v>
      </c>
      <c r="L46" s="5">
        <v>74</v>
      </c>
      <c r="M46" s="6">
        <v>48.6</v>
      </c>
      <c r="N46" s="24">
        <v>92</v>
      </c>
      <c r="O46" s="6">
        <v>79</v>
      </c>
    </row>
    <row r="47" spans="2:15" x14ac:dyDescent="0.25">
      <c r="B47" s="5">
        <v>107</v>
      </c>
      <c r="C47" s="6">
        <v>185</v>
      </c>
      <c r="D47" s="5">
        <v>74</v>
      </c>
      <c r="E47" s="10">
        <v>41.4</v>
      </c>
      <c r="F47" s="5">
        <v>69</v>
      </c>
      <c r="G47" s="6">
        <v>54.5</v>
      </c>
      <c r="H47" s="5">
        <v>68</v>
      </c>
      <c r="I47" s="10">
        <v>43</v>
      </c>
      <c r="J47" s="5">
        <v>94</v>
      </c>
      <c r="K47" s="10">
        <v>74.5</v>
      </c>
      <c r="L47" s="5">
        <v>74</v>
      </c>
      <c r="M47" s="6">
        <v>63</v>
      </c>
      <c r="N47" s="24">
        <v>75</v>
      </c>
      <c r="O47" s="6">
        <v>56.8</v>
      </c>
    </row>
    <row r="48" spans="2:15" x14ac:dyDescent="0.25">
      <c r="B48" s="5">
        <v>89</v>
      </c>
      <c r="C48" s="6">
        <v>113</v>
      </c>
      <c r="D48" s="5">
        <v>75</v>
      </c>
      <c r="E48" s="10">
        <v>49.5</v>
      </c>
      <c r="F48" s="5">
        <v>76</v>
      </c>
      <c r="G48" s="6">
        <v>54.5</v>
      </c>
      <c r="H48" s="5">
        <v>80</v>
      </c>
      <c r="I48" s="10">
        <v>65.8</v>
      </c>
      <c r="J48" s="5">
        <v>80</v>
      </c>
      <c r="K48" s="10">
        <v>89.6</v>
      </c>
      <c r="L48" s="5">
        <v>88</v>
      </c>
      <c r="M48" s="6">
        <v>86.3</v>
      </c>
      <c r="N48" s="24">
        <v>76</v>
      </c>
      <c r="O48" s="6">
        <v>38.799999999999997</v>
      </c>
    </row>
    <row r="49" spans="1:15" x14ac:dyDescent="0.25">
      <c r="B49" s="5">
        <v>112</v>
      </c>
      <c r="C49" s="6">
        <v>191</v>
      </c>
      <c r="D49" s="5">
        <v>80</v>
      </c>
      <c r="E49" s="10">
        <v>45.8</v>
      </c>
      <c r="F49" s="5">
        <v>78</v>
      </c>
      <c r="G49" s="6">
        <v>83.6</v>
      </c>
      <c r="H49" s="5">
        <v>73</v>
      </c>
      <c r="I49" s="10">
        <v>60</v>
      </c>
      <c r="J49" s="5">
        <v>79</v>
      </c>
      <c r="K49" s="10">
        <v>58.2</v>
      </c>
      <c r="L49" s="5">
        <v>64</v>
      </c>
      <c r="M49" s="6">
        <v>36.5</v>
      </c>
      <c r="N49" s="24">
        <v>112</v>
      </c>
      <c r="O49" s="6">
        <v>138.4</v>
      </c>
    </row>
    <row r="50" spans="1:15" x14ac:dyDescent="0.25">
      <c r="B50" s="5">
        <v>89</v>
      </c>
      <c r="C50" s="6">
        <v>76</v>
      </c>
      <c r="D50" s="5">
        <v>61</v>
      </c>
      <c r="E50" s="10">
        <v>40.700000000000003</v>
      </c>
      <c r="F50" s="5">
        <v>65</v>
      </c>
      <c r="G50" s="6">
        <v>47.5</v>
      </c>
      <c r="H50" s="5">
        <v>64</v>
      </c>
      <c r="I50" s="10">
        <v>34.799999999999997</v>
      </c>
      <c r="J50" s="5">
        <v>95</v>
      </c>
      <c r="K50" s="10">
        <v>77.400000000000006</v>
      </c>
      <c r="L50" s="5">
        <v>81</v>
      </c>
      <c r="M50" s="6">
        <v>71.3</v>
      </c>
      <c r="N50" s="24">
        <v>68</v>
      </c>
      <c r="O50" s="6">
        <v>27.9</v>
      </c>
    </row>
    <row r="51" spans="1:15" x14ac:dyDescent="0.25">
      <c r="B51" s="5">
        <v>111</v>
      </c>
      <c r="C51" s="6">
        <v>74</v>
      </c>
      <c r="D51" s="5">
        <v>65</v>
      </c>
      <c r="E51" s="10">
        <v>49.2</v>
      </c>
      <c r="F51" s="5">
        <v>60</v>
      </c>
      <c r="G51" s="6">
        <v>31.7</v>
      </c>
      <c r="H51" s="5">
        <v>130</v>
      </c>
      <c r="I51" s="10">
        <v>127</v>
      </c>
      <c r="J51" s="5">
        <v>120</v>
      </c>
      <c r="K51" s="10">
        <v>117.4</v>
      </c>
      <c r="L51" s="5">
        <v>64</v>
      </c>
      <c r="M51" s="6">
        <v>36.5</v>
      </c>
      <c r="N51" s="24">
        <v>70</v>
      </c>
      <c r="O51" s="6">
        <v>50</v>
      </c>
    </row>
    <row r="52" spans="1:15" x14ac:dyDescent="0.25">
      <c r="B52" s="5">
        <v>101</v>
      </c>
      <c r="C52" s="6">
        <v>95</v>
      </c>
      <c r="D52" s="5">
        <v>74</v>
      </c>
      <c r="E52" s="10">
        <v>52.4</v>
      </c>
      <c r="F52" s="5">
        <v>74</v>
      </c>
      <c r="G52" s="6">
        <v>66</v>
      </c>
      <c r="H52" s="5">
        <v>121</v>
      </c>
      <c r="I52" s="10">
        <v>196.1</v>
      </c>
      <c r="J52" s="5">
        <v>133</v>
      </c>
      <c r="K52" s="10">
        <v>192.1</v>
      </c>
      <c r="L52" s="5">
        <v>80</v>
      </c>
      <c r="M52" s="6">
        <v>43.6</v>
      </c>
      <c r="N52" s="24">
        <v>78</v>
      </c>
      <c r="O52" s="6">
        <v>56.2</v>
      </c>
    </row>
    <row r="53" spans="1:15" ht="15.75" thickBot="1" x14ac:dyDescent="0.3">
      <c r="B53" s="7">
        <v>92</v>
      </c>
      <c r="C53" s="8">
        <v>93</v>
      </c>
      <c r="D53" s="7">
        <v>80</v>
      </c>
      <c r="E53" s="11">
        <v>88.5</v>
      </c>
      <c r="F53" s="5">
        <v>62</v>
      </c>
      <c r="G53" s="6">
        <v>46.6</v>
      </c>
      <c r="H53" s="7">
        <v>63</v>
      </c>
      <c r="I53" s="11">
        <v>33.1</v>
      </c>
      <c r="J53" s="7">
        <v>85</v>
      </c>
      <c r="K53" s="11">
        <v>115.4</v>
      </c>
      <c r="L53" s="5">
        <v>64</v>
      </c>
      <c r="M53" s="6">
        <v>46.2</v>
      </c>
      <c r="N53" s="25">
        <v>70</v>
      </c>
      <c r="O53" s="8">
        <v>50</v>
      </c>
    </row>
    <row r="54" spans="1:15" x14ac:dyDescent="0.25">
      <c r="A54" t="s">
        <v>17</v>
      </c>
      <c r="F54" s="5">
        <v>64</v>
      </c>
      <c r="G54" s="6">
        <v>45.1</v>
      </c>
      <c r="L54" s="5">
        <v>83</v>
      </c>
      <c r="M54" s="6">
        <v>52.6</v>
      </c>
    </row>
    <row r="55" spans="1:15" x14ac:dyDescent="0.25">
      <c r="F55" s="5">
        <v>86</v>
      </c>
      <c r="G55" s="6">
        <v>62.9</v>
      </c>
      <c r="L55" s="5">
        <v>61</v>
      </c>
      <c r="M55" s="6">
        <v>39.799999999999997</v>
      </c>
    </row>
    <row r="56" spans="1:15" x14ac:dyDescent="0.25">
      <c r="F56" s="5">
        <v>75</v>
      </c>
      <c r="G56" s="6">
        <v>59.4</v>
      </c>
      <c r="L56" s="5">
        <v>64</v>
      </c>
      <c r="M56" s="6">
        <v>38.700000000000003</v>
      </c>
    </row>
    <row r="57" spans="1:15" x14ac:dyDescent="0.25">
      <c r="F57" s="5">
        <v>76</v>
      </c>
      <c r="G57" s="6">
        <v>64.5</v>
      </c>
      <c r="L57" s="5">
        <v>62</v>
      </c>
      <c r="M57" s="6">
        <v>39.200000000000003</v>
      </c>
    </row>
    <row r="58" spans="1:15" x14ac:dyDescent="0.25">
      <c r="F58" s="5">
        <v>76</v>
      </c>
      <c r="G58" s="6">
        <v>48.4</v>
      </c>
      <c r="L58" s="5">
        <v>82</v>
      </c>
      <c r="M58" s="6">
        <v>67.099999999999994</v>
      </c>
    </row>
    <row r="59" spans="1:15" x14ac:dyDescent="0.25">
      <c r="F59" s="5">
        <v>83</v>
      </c>
      <c r="G59" s="6">
        <v>68.8</v>
      </c>
      <c r="L59" s="5">
        <v>92</v>
      </c>
      <c r="M59" s="6">
        <v>80</v>
      </c>
    </row>
    <row r="60" spans="1:15" x14ac:dyDescent="0.25">
      <c r="F60" s="5">
        <v>83</v>
      </c>
      <c r="G60" s="6">
        <v>59.8</v>
      </c>
      <c r="L60" s="5">
        <v>72</v>
      </c>
      <c r="M60" s="6">
        <v>60.7</v>
      </c>
    </row>
    <row r="61" spans="1:15" x14ac:dyDescent="0.25">
      <c r="F61" s="5">
        <v>74</v>
      </c>
      <c r="G61" s="6">
        <v>55.3</v>
      </c>
      <c r="L61" s="5">
        <v>71</v>
      </c>
      <c r="M61" s="6">
        <v>45.7</v>
      </c>
    </row>
    <row r="62" spans="1:15" x14ac:dyDescent="0.25">
      <c r="F62" s="5">
        <v>77</v>
      </c>
      <c r="G62" s="6">
        <v>58.2</v>
      </c>
      <c r="L62" s="5">
        <v>71</v>
      </c>
      <c r="M62" s="6">
        <v>42.3</v>
      </c>
    </row>
    <row r="63" spans="1:15" x14ac:dyDescent="0.25">
      <c r="F63" s="5">
        <v>67</v>
      </c>
      <c r="G63" s="6">
        <v>38.799999999999997</v>
      </c>
      <c r="L63" s="5">
        <v>68</v>
      </c>
      <c r="M63" s="6">
        <v>43.3</v>
      </c>
    </row>
    <row r="64" spans="1:15" x14ac:dyDescent="0.25">
      <c r="F64" s="5">
        <v>69</v>
      </c>
      <c r="G64" s="6">
        <v>38.1</v>
      </c>
      <c r="L64" s="5">
        <v>69</v>
      </c>
      <c r="M64" s="6">
        <v>46.7</v>
      </c>
    </row>
    <row r="65" spans="6:13" x14ac:dyDescent="0.25">
      <c r="F65" s="5">
        <v>69</v>
      </c>
      <c r="G65" s="6">
        <v>49</v>
      </c>
      <c r="L65" s="5">
        <v>68</v>
      </c>
      <c r="M65" s="6">
        <v>41.4</v>
      </c>
    </row>
    <row r="66" spans="6:13" x14ac:dyDescent="0.25">
      <c r="F66" s="5">
        <v>67</v>
      </c>
      <c r="G66" s="6">
        <v>50.8</v>
      </c>
      <c r="L66" s="5">
        <v>71</v>
      </c>
      <c r="M66" s="6">
        <v>42.1</v>
      </c>
    </row>
    <row r="67" spans="6:13" x14ac:dyDescent="0.25">
      <c r="F67" s="5">
        <v>73</v>
      </c>
      <c r="G67" s="6">
        <v>47.4</v>
      </c>
      <c r="L67" s="5">
        <v>68</v>
      </c>
      <c r="M67" s="6">
        <v>44</v>
      </c>
    </row>
    <row r="68" spans="6:13" x14ac:dyDescent="0.25">
      <c r="F68" s="5">
        <v>70</v>
      </c>
      <c r="G68" s="6">
        <v>44</v>
      </c>
      <c r="L68" s="5">
        <v>73</v>
      </c>
      <c r="M68" s="6">
        <v>51.6</v>
      </c>
    </row>
    <row r="69" spans="6:13" x14ac:dyDescent="0.25">
      <c r="F69" s="5">
        <v>73</v>
      </c>
      <c r="G69" s="6">
        <v>49.5</v>
      </c>
      <c r="L69" s="5">
        <v>77</v>
      </c>
      <c r="M69" s="6">
        <v>64.900000000000006</v>
      </c>
    </row>
    <row r="70" spans="6:13" x14ac:dyDescent="0.25">
      <c r="F70" s="5">
        <v>82</v>
      </c>
      <c r="G70" s="6">
        <v>58.5</v>
      </c>
      <c r="L70" s="5">
        <v>70</v>
      </c>
      <c r="M70" s="6">
        <v>44.9</v>
      </c>
    </row>
    <row r="71" spans="6:13" x14ac:dyDescent="0.25">
      <c r="F71" s="5">
        <v>71</v>
      </c>
      <c r="G71" s="6">
        <v>49.5</v>
      </c>
      <c r="L71" s="5">
        <v>76</v>
      </c>
      <c r="M71" s="6">
        <v>53.2</v>
      </c>
    </row>
    <row r="72" spans="6:13" x14ac:dyDescent="0.25">
      <c r="F72" s="5">
        <v>82</v>
      </c>
      <c r="G72" s="6">
        <v>58.5</v>
      </c>
      <c r="L72" s="5">
        <v>76</v>
      </c>
      <c r="M72" s="6">
        <v>73.099999999999994</v>
      </c>
    </row>
    <row r="73" spans="6:13" x14ac:dyDescent="0.25">
      <c r="F73" s="5">
        <v>71</v>
      </c>
      <c r="G73" s="6">
        <v>42.2</v>
      </c>
      <c r="L73" s="5">
        <v>77</v>
      </c>
      <c r="M73" s="6">
        <v>66</v>
      </c>
    </row>
    <row r="74" spans="6:13" x14ac:dyDescent="0.25">
      <c r="F74" s="5">
        <v>73</v>
      </c>
      <c r="G74" s="6">
        <v>50.7</v>
      </c>
      <c r="L74" s="5">
        <v>71</v>
      </c>
      <c r="M74" s="6">
        <v>46.7</v>
      </c>
    </row>
    <row r="75" spans="6:13" x14ac:dyDescent="0.25">
      <c r="F75" s="5">
        <v>57</v>
      </c>
      <c r="G75" s="6">
        <v>31.9</v>
      </c>
      <c r="L75" s="5">
        <v>75</v>
      </c>
      <c r="M75" s="6">
        <v>75</v>
      </c>
    </row>
    <row r="76" spans="6:13" x14ac:dyDescent="0.25">
      <c r="F76" s="5">
        <v>78</v>
      </c>
      <c r="G76" s="6">
        <v>54.8</v>
      </c>
      <c r="L76" s="5">
        <v>66</v>
      </c>
      <c r="M76" s="6">
        <v>39.1</v>
      </c>
    </row>
    <row r="77" spans="6:13" x14ac:dyDescent="0.25">
      <c r="F77" s="5">
        <v>73</v>
      </c>
      <c r="G77" s="6">
        <v>70.400000000000006</v>
      </c>
      <c r="L77" s="5">
        <v>78</v>
      </c>
      <c r="M77" s="6">
        <v>56.1</v>
      </c>
    </row>
    <row r="78" spans="6:13" x14ac:dyDescent="0.25">
      <c r="F78" s="5">
        <v>71</v>
      </c>
      <c r="G78" s="6">
        <v>38.6</v>
      </c>
      <c r="L78" s="5">
        <v>67</v>
      </c>
      <c r="M78" s="6">
        <v>44</v>
      </c>
    </row>
    <row r="79" spans="6:13" x14ac:dyDescent="0.25">
      <c r="F79" s="5">
        <v>72</v>
      </c>
      <c r="G79" s="6">
        <v>49.6</v>
      </c>
      <c r="L79" s="5">
        <v>86</v>
      </c>
      <c r="M79" s="6">
        <v>55</v>
      </c>
    </row>
    <row r="80" spans="6:13" x14ac:dyDescent="0.25">
      <c r="F80" s="5">
        <v>95</v>
      </c>
      <c r="G80" s="6">
        <v>98.7</v>
      </c>
      <c r="L80" s="5">
        <v>89</v>
      </c>
      <c r="M80" s="6">
        <v>82.8</v>
      </c>
    </row>
    <row r="81" spans="6:13" x14ac:dyDescent="0.25">
      <c r="F81" s="5">
        <v>86</v>
      </c>
      <c r="G81" s="6">
        <v>80.400000000000006</v>
      </c>
      <c r="L81" s="5">
        <v>77</v>
      </c>
      <c r="M81" s="6">
        <v>62.7</v>
      </c>
    </row>
    <row r="82" spans="6:13" x14ac:dyDescent="0.25">
      <c r="F82" s="5">
        <v>80</v>
      </c>
      <c r="G82" s="6">
        <v>50.6</v>
      </c>
      <c r="L82" s="5">
        <v>86</v>
      </c>
      <c r="M82" s="6">
        <v>68.599999999999994</v>
      </c>
    </row>
    <row r="83" spans="6:13" x14ac:dyDescent="0.25">
      <c r="F83" s="5">
        <v>72</v>
      </c>
      <c r="G83" s="6">
        <v>77.2</v>
      </c>
      <c r="L83" s="5">
        <v>81</v>
      </c>
      <c r="M83" s="6">
        <v>73.3</v>
      </c>
    </row>
    <row r="84" spans="6:13" x14ac:dyDescent="0.25">
      <c r="F84" s="5">
        <v>74</v>
      </c>
      <c r="G84" s="6">
        <v>48.5</v>
      </c>
      <c r="L84" s="5">
        <v>86</v>
      </c>
      <c r="M84" s="6">
        <v>81.8</v>
      </c>
    </row>
    <row r="85" spans="6:13" x14ac:dyDescent="0.25">
      <c r="F85" s="5">
        <v>87</v>
      </c>
      <c r="G85" s="6">
        <v>85.5</v>
      </c>
      <c r="L85" s="5">
        <v>76</v>
      </c>
      <c r="M85" s="6">
        <v>54.9</v>
      </c>
    </row>
    <row r="86" spans="6:13" x14ac:dyDescent="0.25">
      <c r="F86" s="5">
        <v>67</v>
      </c>
      <c r="G86" s="6">
        <v>53.3</v>
      </c>
      <c r="L86" s="5">
        <v>81</v>
      </c>
      <c r="M86" s="6">
        <v>48.4</v>
      </c>
    </row>
    <row r="87" spans="6:13" x14ac:dyDescent="0.25">
      <c r="F87" s="5">
        <v>68</v>
      </c>
      <c r="G87" s="6">
        <v>46.7</v>
      </c>
      <c r="L87" s="5">
        <v>79</v>
      </c>
      <c r="M87" s="6">
        <v>45.5</v>
      </c>
    </row>
    <row r="88" spans="6:13" x14ac:dyDescent="0.25">
      <c r="F88" s="5">
        <v>70</v>
      </c>
      <c r="G88" s="6">
        <v>51.7</v>
      </c>
      <c r="L88" s="5">
        <v>67</v>
      </c>
      <c r="M88" s="6">
        <v>48.5</v>
      </c>
    </row>
    <row r="89" spans="6:13" x14ac:dyDescent="0.25">
      <c r="F89" s="5">
        <v>76</v>
      </c>
      <c r="G89" s="6">
        <v>46</v>
      </c>
      <c r="L89" s="5">
        <v>73</v>
      </c>
      <c r="M89" s="6">
        <v>49.5</v>
      </c>
    </row>
    <row r="90" spans="6:13" x14ac:dyDescent="0.25">
      <c r="F90" s="5">
        <v>67</v>
      </c>
      <c r="G90" s="6">
        <v>48.2</v>
      </c>
      <c r="L90" s="5">
        <v>69</v>
      </c>
      <c r="M90" s="6">
        <v>44.2</v>
      </c>
    </row>
    <row r="91" spans="6:13" x14ac:dyDescent="0.25">
      <c r="F91" s="5">
        <v>64</v>
      </c>
      <c r="G91" s="6">
        <v>37.6</v>
      </c>
      <c r="L91" s="5">
        <v>69</v>
      </c>
      <c r="M91" s="6">
        <v>41.2</v>
      </c>
    </row>
    <row r="92" spans="6:13" x14ac:dyDescent="0.25">
      <c r="F92" s="5">
        <v>70</v>
      </c>
      <c r="G92" s="6">
        <v>42.4</v>
      </c>
      <c r="L92" s="5">
        <v>79</v>
      </c>
      <c r="M92" s="6">
        <v>63</v>
      </c>
    </row>
    <row r="93" spans="6:13" x14ac:dyDescent="0.25">
      <c r="F93" s="5">
        <v>92</v>
      </c>
      <c r="G93" s="6">
        <v>86.3</v>
      </c>
      <c r="L93" s="5">
        <v>90</v>
      </c>
      <c r="M93" s="6">
        <v>77.400000000000006</v>
      </c>
    </row>
    <row r="94" spans="6:13" x14ac:dyDescent="0.25">
      <c r="F94" s="5">
        <v>71</v>
      </c>
      <c r="G94" s="6">
        <v>47.3</v>
      </c>
      <c r="L94" s="5">
        <v>72</v>
      </c>
      <c r="M94" s="6">
        <v>45.1</v>
      </c>
    </row>
    <row r="95" spans="6:13" x14ac:dyDescent="0.25">
      <c r="F95" s="5">
        <v>78</v>
      </c>
      <c r="G95" s="6">
        <v>56.1</v>
      </c>
      <c r="L95" s="5">
        <v>80</v>
      </c>
      <c r="M95" s="6">
        <v>52.7</v>
      </c>
    </row>
    <row r="96" spans="6:13" x14ac:dyDescent="0.25">
      <c r="F96" s="5">
        <v>62</v>
      </c>
      <c r="G96" s="6">
        <v>38.1</v>
      </c>
      <c r="L96" s="5">
        <v>71</v>
      </c>
      <c r="M96" s="6">
        <v>60.2</v>
      </c>
    </row>
    <row r="97" spans="1:13" x14ac:dyDescent="0.25">
      <c r="F97" s="5">
        <v>61</v>
      </c>
      <c r="G97" s="6">
        <v>36.6</v>
      </c>
      <c r="L97" s="5">
        <v>65</v>
      </c>
      <c r="M97" s="6">
        <v>38.799999999999997</v>
      </c>
    </row>
    <row r="98" spans="1:13" x14ac:dyDescent="0.25">
      <c r="F98" s="5">
        <v>77</v>
      </c>
      <c r="G98" s="6">
        <v>65.2</v>
      </c>
      <c r="L98" s="5">
        <v>63</v>
      </c>
      <c r="M98" s="6">
        <v>38.200000000000003</v>
      </c>
    </row>
    <row r="99" spans="1:13" x14ac:dyDescent="0.25">
      <c r="F99" s="5">
        <v>65</v>
      </c>
      <c r="G99" s="6">
        <v>50.9</v>
      </c>
      <c r="L99" s="5">
        <v>78</v>
      </c>
      <c r="M99" s="6">
        <v>50.2</v>
      </c>
    </row>
    <row r="100" spans="1:13" x14ac:dyDescent="0.25">
      <c r="F100" s="5">
        <v>73</v>
      </c>
      <c r="G100" s="6">
        <v>51.6</v>
      </c>
      <c r="L100" s="5">
        <v>76</v>
      </c>
      <c r="M100" s="6">
        <v>53.6</v>
      </c>
    </row>
    <row r="101" spans="1:13" x14ac:dyDescent="0.25">
      <c r="F101" s="5">
        <v>77</v>
      </c>
      <c r="G101" s="6">
        <v>61.3</v>
      </c>
      <c r="L101" s="5">
        <v>78</v>
      </c>
      <c r="M101" s="6">
        <v>63.6</v>
      </c>
    </row>
    <row r="102" spans="1:13" x14ac:dyDescent="0.25">
      <c r="F102" s="5">
        <v>64</v>
      </c>
      <c r="G102" s="6">
        <v>46.4</v>
      </c>
      <c r="L102" s="5">
        <v>76</v>
      </c>
      <c r="M102" s="6">
        <v>53.3</v>
      </c>
    </row>
    <row r="103" spans="1:13" x14ac:dyDescent="0.25">
      <c r="F103" s="5">
        <v>84</v>
      </c>
      <c r="G103" s="6">
        <v>74.099999999999994</v>
      </c>
      <c r="L103" s="5">
        <v>80</v>
      </c>
      <c r="M103" s="6">
        <v>61.2</v>
      </c>
    </row>
    <row r="104" spans="1:13" x14ac:dyDescent="0.25">
      <c r="F104" s="5">
        <v>75</v>
      </c>
      <c r="G104" s="6">
        <v>66.5</v>
      </c>
      <c r="L104" s="5">
        <v>78</v>
      </c>
      <c r="M104" s="6">
        <v>47.9</v>
      </c>
    </row>
    <row r="105" spans="1:13" x14ac:dyDescent="0.25">
      <c r="A105" t="s">
        <v>18</v>
      </c>
      <c r="F105" s="5">
        <v>81</v>
      </c>
      <c r="G105" s="6">
        <v>78.400000000000006</v>
      </c>
      <c r="L105" s="5">
        <v>66</v>
      </c>
      <c r="M105" s="6">
        <v>53.7</v>
      </c>
    </row>
    <row r="106" spans="1:13" x14ac:dyDescent="0.25">
      <c r="F106" s="5">
        <v>84</v>
      </c>
      <c r="G106" s="6">
        <v>73.400000000000006</v>
      </c>
      <c r="L106" s="5">
        <v>79</v>
      </c>
      <c r="M106" s="6">
        <v>50.3</v>
      </c>
    </row>
    <row r="107" spans="1:13" x14ac:dyDescent="0.25">
      <c r="F107" s="5">
        <v>70</v>
      </c>
      <c r="G107" s="6">
        <v>47.2</v>
      </c>
      <c r="L107" s="5">
        <v>83</v>
      </c>
      <c r="M107" s="6">
        <v>55.5</v>
      </c>
    </row>
    <row r="108" spans="1:13" x14ac:dyDescent="0.25">
      <c r="F108" s="5">
        <v>77</v>
      </c>
      <c r="G108" s="6">
        <v>55.9</v>
      </c>
      <c r="L108" s="5">
        <v>63</v>
      </c>
      <c r="M108" s="6">
        <v>36.700000000000003</v>
      </c>
    </row>
    <row r="109" spans="1:13" x14ac:dyDescent="0.25">
      <c r="F109" s="5">
        <v>65</v>
      </c>
      <c r="G109" s="6">
        <v>42.8</v>
      </c>
      <c r="L109" s="5">
        <v>73</v>
      </c>
      <c r="M109" s="6">
        <v>46.6</v>
      </c>
    </row>
    <row r="110" spans="1:13" x14ac:dyDescent="0.25">
      <c r="F110" s="5">
        <v>75</v>
      </c>
      <c r="G110" s="6">
        <v>44.2</v>
      </c>
      <c r="L110" s="5">
        <v>93</v>
      </c>
      <c r="M110" s="6">
        <v>75.099999999999994</v>
      </c>
    </row>
    <row r="111" spans="1:13" x14ac:dyDescent="0.25">
      <c r="F111" s="5">
        <v>69</v>
      </c>
      <c r="G111" s="6">
        <v>65.2</v>
      </c>
      <c r="L111" s="5">
        <v>65</v>
      </c>
      <c r="M111" s="6">
        <v>33.5</v>
      </c>
    </row>
    <row r="112" spans="1:13" x14ac:dyDescent="0.25">
      <c r="F112" s="5">
        <v>85</v>
      </c>
      <c r="G112" s="6">
        <v>86.1</v>
      </c>
      <c r="L112" s="5">
        <v>71</v>
      </c>
      <c r="M112" s="6">
        <v>56.9</v>
      </c>
    </row>
    <row r="113" spans="6:13" x14ac:dyDescent="0.25">
      <c r="F113" s="5">
        <v>76</v>
      </c>
      <c r="G113" s="6">
        <v>57.7</v>
      </c>
      <c r="L113" s="5">
        <v>77</v>
      </c>
      <c r="M113" s="6">
        <v>61.3</v>
      </c>
    </row>
    <row r="114" spans="6:13" x14ac:dyDescent="0.25">
      <c r="F114" s="5">
        <v>90</v>
      </c>
      <c r="G114" s="6">
        <v>65.400000000000006</v>
      </c>
      <c r="L114" s="5">
        <v>79</v>
      </c>
      <c r="M114" s="6">
        <v>72.400000000000006</v>
      </c>
    </row>
    <row r="115" spans="6:13" x14ac:dyDescent="0.25">
      <c r="F115" s="5">
        <v>74</v>
      </c>
      <c r="G115" s="6">
        <v>47.1</v>
      </c>
      <c r="L115" s="5">
        <v>71</v>
      </c>
      <c r="M115" s="6">
        <v>54</v>
      </c>
    </row>
    <row r="116" spans="6:13" x14ac:dyDescent="0.25">
      <c r="F116" s="5">
        <v>92</v>
      </c>
      <c r="G116" s="6">
        <v>82.2</v>
      </c>
      <c r="L116" s="5">
        <v>78</v>
      </c>
      <c r="M116" s="6">
        <v>63.7</v>
      </c>
    </row>
    <row r="117" spans="6:13" x14ac:dyDescent="0.25">
      <c r="F117" s="5">
        <v>76</v>
      </c>
      <c r="G117" s="6">
        <v>59.2</v>
      </c>
      <c r="L117" s="5">
        <v>80</v>
      </c>
      <c r="M117" s="6">
        <v>60.4</v>
      </c>
    </row>
    <row r="118" spans="6:13" x14ac:dyDescent="0.25">
      <c r="F118" s="5">
        <v>76</v>
      </c>
      <c r="G118" s="6">
        <v>39.299999999999997</v>
      </c>
      <c r="L118" s="5">
        <v>80</v>
      </c>
      <c r="M118" s="6">
        <v>60.9</v>
      </c>
    </row>
    <row r="119" spans="6:13" x14ac:dyDescent="0.25">
      <c r="F119" s="5">
        <v>74</v>
      </c>
      <c r="G119" s="6">
        <v>58.7</v>
      </c>
      <c r="L119" s="5">
        <v>73</v>
      </c>
      <c r="M119" s="6">
        <v>39.5</v>
      </c>
    </row>
    <row r="120" spans="6:13" x14ac:dyDescent="0.25">
      <c r="F120" s="5">
        <v>82</v>
      </c>
      <c r="G120" s="6">
        <v>77.599999999999994</v>
      </c>
      <c r="L120" s="5">
        <v>82</v>
      </c>
      <c r="M120" s="6">
        <v>63.2</v>
      </c>
    </row>
    <row r="121" spans="6:13" x14ac:dyDescent="0.25">
      <c r="F121" s="5">
        <v>75</v>
      </c>
      <c r="G121" s="6">
        <v>62.2</v>
      </c>
      <c r="L121" s="5">
        <v>86</v>
      </c>
      <c r="M121" s="6">
        <v>73.3</v>
      </c>
    </row>
    <row r="122" spans="6:13" x14ac:dyDescent="0.25">
      <c r="F122" s="5">
        <v>80</v>
      </c>
      <c r="G122" s="6">
        <v>71.900000000000006</v>
      </c>
      <c r="L122" s="5">
        <v>66</v>
      </c>
      <c r="M122" s="6">
        <v>43.5</v>
      </c>
    </row>
    <row r="123" spans="6:13" x14ac:dyDescent="0.25">
      <c r="F123" s="5">
        <v>65</v>
      </c>
      <c r="G123" s="6">
        <v>43.8</v>
      </c>
      <c r="L123" s="5">
        <v>70</v>
      </c>
      <c r="M123" s="6">
        <v>40.799999999999997</v>
      </c>
    </row>
    <row r="124" spans="6:13" x14ac:dyDescent="0.25">
      <c r="F124" s="5">
        <v>65</v>
      </c>
      <c r="G124" s="6">
        <v>41.1</v>
      </c>
      <c r="L124" s="5">
        <v>60</v>
      </c>
      <c r="M124" s="6">
        <v>35.700000000000003</v>
      </c>
    </row>
    <row r="125" spans="6:13" x14ac:dyDescent="0.25">
      <c r="F125" s="5">
        <v>86</v>
      </c>
      <c r="G125" s="6">
        <v>74.7</v>
      </c>
      <c r="L125" s="5">
        <v>84</v>
      </c>
      <c r="M125" s="6">
        <v>77.900000000000006</v>
      </c>
    </row>
    <row r="126" spans="6:13" x14ac:dyDescent="0.25">
      <c r="F126" s="5">
        <v>76</v>
      </c>
      <c r="G126" s="6">
        <v>62.2</v>
      </c>
      <c r="L126" s="5">
        <v>63</v>
      </c>
      <c r="M126" s="6">
        <v>44.8</v>
      </c>
    </row>
    <row r="127" spans="6:13" x14ac:dyDescent="0.25">
      <c r="F127" s="5">
        <v>72</v>
      </c>
      <c r="G127" s="6">
        <v>52.7</v>
      </c>
      <c r="L127" s="5">
        <v>70</v>
      </c>
      <c r="M127" s="6">
        <v>66.3</v>
      </c>
    </row>
    <row r="128" spans="6:13" x14ac:dyDescent="0.25">
      <c r="F128" s="5">
        <v>89</v>
      </c>
      <c r="G128" s="6">
        <v>60.3</v>
      </c>
      <c r="L128" s="5">
        <v>74</v>
      </c>
      <c r="M128" s="6">
        <v>44.4</v>
      </c>
    </row>
    <row r="129" spans="6:13" x14ac:dyDescent="0.25">
      <c r="F129" s="5">
        <v>73</v>
      </c>
      <c r="G129" s="6">
        <v>46</v>
      </c>
      <c r="L129" s="5">
        <v>72</v>
      </c>
      <c r="M129" s="6">
        <v>43.7</v>
      </c>
    </row>
    <row r="130" spans="6:13" x14ac:dyDescent="0.25">
      <c r="F130" s="5">
        <v>78</v>
      </c>
      <c r="G130" s="6">
        <v>65.099999999999994</v>
      </c>
      <c r="L130" s="5">
        <v>78</v>
      </c>
      <c r="M130" s="6">
        <v>41.7</v>
      </c>
    </row>
    <row r="131" spans="6:13" x14ac:dyDescent="0.25">
      <c r="F131" s="5">
        <v>64</v>
      </c>
      <c r="G131" s="6">
        <v>37.799999999999997</v>
      </c>
      <c r="L131" s="5">
        <v>77</v>
      </c>
      <c r="M131" s="6">
        <v>72.7</v>
      </c>
    </row>
    <row r="132" spans="6:13" x14ac:dyDescent="0.25">
      <c r="F132" s="5">
        <v>68</v>
      </c>
      <c r="G132" s="6">
        <v>40</v>
      </c>
      <c r="L132" s="5">
        <v>79</v>
      </c>
      <c r="M132" s="6">
        <v>60</v>
      </c>
    </row>
    <row r="133" spans="6:13" x14ac:dyDescent="0.25">
      <c r="F133" s="5">
        <v>66</v>
      </c>
      <c r="G133" s="6">
        <v>27.9</v>
      </c>
      <c r="L133" s="5">
        <v>85</v>
      </c>
      <c r="M133" s="6">
        <v>76.900000000000006</v>
      </c>
    </row>
    <row r="134" spans="6:13" x14ac:dyDescent="0.25">
      <c r="F134" s="5">
        <v>63</v>
      </c>
      <c r="G134" s="6">
        <v>38</v>
      </c>
      <c r="L134" s="5">
        <v>83</v>
      </c>
      <c r="M134" s="6">
        <v>63.2</v>
      </c>
    </row>
    <row r="135" spans="6:13" x14ac:dyDescent="0.25">
      <c r="F135" s="5">
        <v>81</v>
      </c>
      <c r="G135" s="6">
        <v>92.8</v>
      </c>
      <c r="L135" s="5">
        <v>77</v>
      </c>
      <c r="M135" s="6">
        <v>58.5</v>
      </c>
    </row>
    <row r="136" spans="6:13" x14ac:dyDescent="0.25">
      <c r="F136" s="5">
        <v>71</v>
      </c>
      <c r="G136" s="6">
        <v>48.6</v>
      </c>
      <c r="L136" s="5">
        <v>64</v>
      </c>
      <c r="M136" s="6">
        <v>46.4</v>
      </c>
    </row>
    <row r="137" spans="6:13" x14ac:dyDescent="0.25">
      <c r="F137" s="5">
        <v>69</v>
      </c>
      <c r="G137" s="6">
        <v>47.1</v>
      </c>
      <c r="L137" s="5">
        <v>60</v>
      </c>
      <c r="M137" s="6">
        <v>33.200000000000003</v>
      </c>
    </row>
    <row r="138" spans="6:13" x14ac:dyDescent="0.25">
      <c r="F138" s="5">
        <v>72</v>
      </c>
      <c r="G138" s="6">
        <v>39.799999999999997</v>
      </c>
      <c r="L138" s="5">
        <v>71</v>
      </c>
      <c r="M138" s="6">
        <v>40.4</v>
      </c>
    </row>
    <row r="139" spans="6:13" x14ac:dyDescent="0.25">
      <c r="F139" s="5">
        <v>84</v>
      </c>
      <c r="G139" s="6">
        <v>81.400000000000006</v>
      </c>
      <c r="L139" s="5">
        <v>87</v>
      </c>
      <c r="M139" s="6">
        <v>70.2</v>
      </c>
    </row>
    <row r="140" spans="6:13" x14ac:dyDescent="0.25">
      <c r="F140" s="5">
        <v>77</v>
      </c>
      <c r="G140" s="6">
        <v>57.4</v>
      </c>
      <c r="L140" s="5">
        <v>68</v>
      </c>
      <c r="M140" s="6">
        <v>52.8</v>
      </c>
    </row>
    <row r="141" spans="6:13" x14ac:dyDescent="0.25">
      <c r="F141" s="5">
        <v>71</v>
      </c>
      <c r="G141" s="6">
        <v>51</v>
      </c>
      <c r="L141" s="5">
        <v>74</v>
      </c>
      <c r="M141" s="6">
        <v>48.8</v>
      </c>
    </row>
    <row r="142" spans="6:13" x14ac:dyDescent="0.25">
      <c r="F142" s="5">
        <v>78</v>
      </c>
      <c r="G142" s="6">
        <v>49.1</v>
      </c>
      <c r="L142" s="5">
        <v>71</v>
      </c>
      <c r="M142" s="6">
        <v>64.2</v>
      </c>
    </row>
    <row r="143" spans="6:13" x14ac:dyDescent="0.25">
      <c r="F143" s="5">
        <v>72</v>
      </c>
      <c r="G143" s="6">
        <v>62.8</v>
      </c>
      <c r="L143" s="5">
        <v>64</v>
      </c>
      <c r="M143" s="6">
        <v>40.5</v>
      </c>
    </row>
    <row r="144" spans="6:13" x14ac:dyDescent="0.25">
      <c r="F144" s="5">
        <v>78</v>
      </c>
      <c r="G144" s="6">
        <v>63.1</v>
      </c>
      <c r="L144" s="5">
        <v>74</v>
      </c>
      <c r="M144" s="6">
        <v>47.1</v>
      </c>
    </row>
    <row r="145" spans="6:13" x14ac:dyDescent="0.25">
      <c r="F145" s="5">
        <v>82</v>
      </c>
      <c r="G145" s="6">
        <v>64.599999999999994</v>
      </c>
      <c r="L145" s="5">
        <v>73</v>
      </c>
      <c r="M145" s="6">
        <v>45.1</v>
      </c>
    </row>
    <row r="146" spans="6:13" x14ac:dyDescent="0.25">
      <c r="F146" s="5">
        <v>69</v>
      </c>
      <c r="G146" s="6">
        <v>46.1</v>
      </c>
      <c r="L146" s="5">
        <v>83</v>
      </c>
      <c r="M146" s="6">
        <v>70.400000000000006</v>
      </c>
    </row>
    <row r="147" spans="6:13" x14ac:dyDescent="0.25">
      <c r="F147" s="5">
        <v>72</v>
      </c>
      <c r="G147" s="6">
        <v>64.8</v>
      </c>
      <c r="L147" s="5">
        <v>84</v>
      </c>
      <c r="M147" s="6">
        <v>64.8</v>
      </c>
    </row>
    <row r="148" spans="6:13" x14ac:dyDescent="0.25">
      <c r="F148" s="5">
        <v>87</v>
      </c>
      <c r="G148" s="6">
        <v>96</v>
      </c>
      <c r="L148" s="5">
        <v>85</v>
      </c>
      <c r="M148" s="6">
        <v>53</v>
      </c>
    </row>
    <row r="149" spans="6:13" x14ac:dyDescent="0.25">
      <c r="F149" s="5">
        <v>83</v>
      </c>
      <c r="G149" s="6">
        <v>82.9</v>
      </c>
      <c r="L149" s="5">
        <v>78.099999999999994</v>
      </c>
      <c r="M149" s="6">
        <v>40</v>
      </c>
    </row>
    <row r="150" spans="6:13" x14ac:dyDescent="0.25">
      <c r="F150" s="5">
        <v>82</v>
      </c>
      <c r="G150" s="6">
        <v>54.2</v>
      </c>
      <c r="L150" s="5">
        <v>62</v>
      </c>
      <c r="M150" s="6">
        <v>35.1</v>
      </c>
    </row>
    <row r="151" spans="6:13" x14ac:dyDescent="0.25">
      <c r="F151" s="5">
        <v>67</v>
      </c>
      <c r="G151" s="6">
        <v>46.4</v>
      </c>
      <c r="L151" s="5">
        <v>64</v>
      </c>
      <c r="M151" s="6">
        <v>45.8</v>
      </c>
    </row>
    <row r="152" spans="6:13" x14ac:dyDescent="0.25">
      <c r="F152" s="5">
        <v>79</v>
      </c>
      <c r="G152" s="6">
        <v>54.1</v>
      </c>
      <c r="L152" s="5">
        <v>71</v>
      </c>
      <c r="M152" s="6">
        <v>43</v>
      </c>
    </row>
    <row r="153" spans="6:13" x14ac:dyDescent="0.25">
      <c r="F153" s="5">
        <v>71</v>
      </c>
      <c r="G153" s="6">
        <v>61.6</v>
      </c>
      <c r="L153" s="5">
        <v>77</v>
      </c>
      <c r="M153" s="6">
        <v>51.3</v>
      </c>
    </row>
    <row r="154" spans="6:13" ht="15.75" thickBot="1" x14ac:dyDescent="0.3">
      <c r="F154" s="7">
        <v>81</v>
      </c>
      <c r="G154" s="8">
        <v>52.5</v>
      </c>
      <c r="L154" s="7">
        <v>69</v>
      </c>
      <c r="M154" s="8">
        <v>51.5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1"/>
  <sheetViews>
    <sheetView workbookViewId="0">
      <selection activeCell="Q10" sqref="Q10:Q13"/>
    </sheetView>
  </sheetViews>
  <sheetFormatPr defaultRowHeight="15" x14ac:dyDescent="0.25"/>
  <cols>
    <col min="1" max="1" width="14.28515625" customWidth="1"/>
    <col min="2" max="2" width="13.85546875" bestFit="1" customWidth="1"/>
    <col min="3" max="3" width="12.285156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7" width="12.7109375" bestFit="1" customWidth="1"/>
    <col min="8" max="8" width="13.85546875" bestFit="1" customWidth="1"/>
    <col min="9" max="9" width="12.28515625" bestFit="1" customWidth="1"/>
    <col min="10" max="10" width="13.85546875" bestFit="1" customWidth="1"/>
    <col min="11" max="11" width="12.28515625" bestFit="1" customWidth="1"/>
    <col min="12" max="12" width="13.85546875" bestFit="1" customWidth="1"/>
    <col min="13" max="13" width="12.28515625" bestFit="1" customWidth="1"/>
    <col min="14" max="14" width="13.85546875" bestFit="1" customWidth="1"/>
    <col min="15" max="15" width="12.28515625" bestFit="1" customWidth="1"/>
  </cols>
  <sheetData>
    <row r="1" spans="1:17" ht="45.75" thickBot="1" x14ac:dyDescent="0.3">
      <c r="A1" s="12" t="s">
        <v>26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12</v>
      </c>
      <c r="K1" s="1" t="s">
        <v>13</v>
      </c>
      <c r="L1" s="1"/>
      <c r="M1" s="1"/>
      <c r="Q1" s="1"/>
    </row>
    <row r="2" spans="1:17" ht="15.75" thickBot="1" x14ac:dyDescent="0.3">
      <c r="B2" s="3">
        <v>104</v>
      </c>
      <c r="C2" s="4">
        <v>76.3</v>
      </c>
      <c r="D2" s="3">
        <v>78</v>
      </c>
      <c r="E2" s="4">
        <v>63.1</v>
      </c>
      <c r="F2" s="3">
        <v>136</v>
      </c>
      <c r="G2" s="4">
        <v>143.6</v>
      </c>
      <c r="H2" s="3">
        <v>180</v>
      </c>
      <c r="I2" s="4">
        <v>221.2</v>
      </c>
      <c r="J2" s="3">
        <v>108</v>
      </c>
      <c r="K2" s="4">
        <v>125</v>
      </c>
      <c r="M2" s="1" t="s">
        <v>22</v>
      </c>
      <c r="N2" s="1" t="s">
        <v>20</v>
      </c>
      <c r="O2" s="1" t="s">
        <v>21</v>
      </c>
      <c r="P2" s="1" t="s">
        <v>23</v>
      </c>
      <c r="Q2" s="1"/>
    </row>
    <row r="3" spans="1:17" x14ac:dyDescent="0.25">
      <c r="B3" s="5">
        <v>83</v>
      </c>
      <c r="C3" s="6">
        <v>54.4</v>
      </c>
      <c r="D3" s="5">
        <v>79</v>
      </c>
      <c r="E3" s="6">
        <v>81.599999999999994</v>
      </c>
      <c r="F3" s="5">
        <v>71</v>
      </c>
      <c r="G3" s="6">
        <v>62.1</v>
      </c>
      <c r="H3" s="5">
        <v>175</v>
      </c>
      <c r="I3" s="6">
        <v>234.8</v>
      </c>
      <c r="J3" s="5">
        <v>75</v>
      </c>
      <c r="K3" s="6">
        <v>49.1</v>
      </c>
      <c r="M3" s="28">
        <v>3</v>
      </c>
      <c r="N3" s="29">
        <v>60</v>
      </c>
      <c r="O3" s="29">
        <v>14</v>
      </c>
      <c r="P3" s="39">
        <f>N3+O3</f>
        <v>74</v>
      </c>
    </row>
    <row r="4" spans="1:17" x14ac:dyDescent="0.25">
      <c r="B4" s="5">
        <v>89</v>
      </c>
      <c r="C4" s="6">
        <v>85.6</v>
      </c>
      <c r="D4" s="5">
        <v>93</v>
      </c>
      <c r="E4" s="6">
        <v>77</v>
      </c>
      <c r="F4" s="5">
        <v>96</v>
      </c>
      <c r="G4" s="6">
        <v>86.9</v>
      </c>
      <c r="H4" s="5">
        <v>149</v>
      </c>
      <c r="I4" s="6">
        <v>171.3</v>
      </c>
      <c r="J4" s="5">
        <v>130</v>
      </c>
      <c r="K4" s="6">
        <v>196.9</v>
      </c>
      <c r="M4" s="32">
        <v>4</v>
      </c>
      <c r="N4">
        <v>63</v>
      </c>
      <c r="O4">
        <v>14</v>
      </c>
      <c r="P4" s="40">
        <f t="shared" ref="P4" si="0">N4+O4</f>
        <v>77</v>
      </c>
    </row>
    <row r="5" spans="1:17" x14ac:dyDescent="0.25">
      <c r="B5" s="5">
        <v>61</v>
      </c>
      <c r="C5" s="6">
        <v>40</v>
      </c>
      <c r="D5" s="5">
        <v>109</v>
      </c>
      <c r="E5" s="6">
        <v>124.2</v>
      </c>
      <c r="F5" s="5">
        <v>87</v>
      </c>
      <c r="G5" s="6">
        <v>71.7</v>
      </c>
      <c r="H5" s="5">
        <v>67</v>
      </c>
      <c r="I5" s="6">
        <v>53.9</v>
      </c>
      <c r="J5" s="5">
        <v>133</v>
      </c>
      <c r="K5" s="6">
        <v>162.80000000000001</v>
      </c>
      <c r="M5" s="32">
        <v>6</v>
      </c>
      <c r="N5">
        <v>58</v>
      </c>
      <c r="O5">
        <v>17</v>
      </c>
      <c r="P5" s="40">
        <f>N5+O5</f>
        <v>75</v>
      </c>
    </row>
    <row r="6" spans="1:17" x14ac:dyDescent="0.25">
      <c r="B6" s="5">
        <v>142</v>
      </c>
      <c r="C6" s="6">
        <v>217</v>
      </c>
      <c r="D6" s="5">
        <v>89</v>
      </c>
      <c r="E6" s="6">
        <v>56.3</v>
      </c>
      <c r="F6" s="5">
        <v>98</v>
      </c>
      <c r="G6" s="6">
        <v>107.5</v>
      </c>
      <c r="H6" s="5">
        <v>75</v>
      </c>
      <c r="I6" s="6">
        <v>65.900000000000006</v>
      </c>
      <c r="J6" s="5">
        <v>97</v>
      </c>
      <c r="K6" s="6">
        <v>80.3</v>
      </c>
      <c r="M6" s="32">
        <v>7</v>
      </c>
      <c r="N6">
        <v>55</v>
      </c>
      <c r="O6">
        <v>12</v>
      </c>
      <c r="P6" s="40">
        <f>N6+O6</f>
        <v>67</v>
      </c>
    </row>
    <row r="7" spans="1:17" ht="15.75" thickBot="1" x14ac:dyDescent="0.3">
      <c r="B7" s="5">
        <v>87</v>
      </c>
      <c r="C7" s="6">
        <v>79.5</v>
      </c>
      <c r="D7" s="5">
        <v>79.5</v>
      </c>
      <c r="E7" s="6">
        <v>61.6</v>
      </c>
      <c r="F7" s="5">
        <v>97</v>
      </c>
      <c r="G7" s="6">
        <v>98.2</v>
      </c>
      <c r="H7" s="5">
        <v>83</v>
      </c>
      <c r="I7" s="6">
        <v>65.8</v>
      </c>
      <c r="J7" s="5">
        <v>105</v>
      </c>
      <c r="K7" s="6">
        <v>117.9</v>
      </c>
      <c r="M7" s="34">
        <v>9</v>
      </c>
      <c r="N7" s="35">
        <v>68</v>
      </c>
      <c r="O7" s="35">
        <v>6</v>
      </c>
      <c r="P7" s="42">
        <f>N7+O7</f>
        <v>74</v>
      </c>
    </row>
    <row r="8" spans="1:17" x14ac:dyDescent="0.25">
      <c r="B8" s="5">
        <v>87</v>
      </c>
      <c r="C8" s="6">
        <v>68.8</v>
      </c>
      <c r="D8" s="5">
        <v>84</v>
      </c>
      <c r="E8" s="6">
        <v>76.900000000000006</v>
      </c>
      <c r="F8" s="5">
        <v>115</v>
      </c>
      <c r="G8" s="6">
        <v>133.9</v>
      </c>
      <c r="H8" s="5">
        <v>126</v>
      </c>
      <c r="I8" s="6">
        <v>131.6</v>
      </c>
      <c r="J8" s="5">
        <v>91</v>
      </c>
      <c r="K8" s="6">
        <v>95.1</v>
      </c>
    </row>
    <row r="9" spans="1:17" ht="15.75" thickBot="1" x14ac:dyDescent="0.3">
      <c r="B9" s="5">
        <v>89</v>
      </c>
      <c r="C9" s="6">
        <v>98.1</v>
      </c>
      <c r="D9" s="5">
        <v>91.5</v>
      </c>
      <c r="E9" s="6">
        <v>122.9</v>
      </c>
      <c r="F9" s="5">
        <v>132</v>
      </c>
      <c r="G9" s="6">
        <v>193.3</v>
      </c>
      <c r="H9" s="5">
        <v>92</v>
      </c>
      <c r="I9" s="6">
        <v>76.599999999999994</v>
      </c>
      <c r="J9" s="5">
        <v>72</v>
      </c>
      <c r="K9" s="6">
        <v>39.700000000000003</v>
      </c>
      <c r="N9" s="1" t="s">
        <v>24</v>
      </c>
      <c r="O9" s="1" t="s">
        <v>25</v>
      </c>
      <c r="P9" s="1" t="s">
        <v>14</v>
      </c>
      <c r="Q9" s="1" t="s">
        <v>15</v>
      </c>
    </row>
    <row r="10" spans="1:17" x14ac:dyDescent="0.25">
      <c r="B10" s="5">
        <v>108</v>
      </c>
      <c r="C10" s="6">
        <v>201.3</v>
      </c>
      <c r="D10" s="5">
        <v>74</v>
      </c>
      <c r="E10" s="6">
        <v>50</v>
      </c>
      <c r="F10" s="5">
        <v>114</v>
      </c>
      <c r="G10" s="6">
        <v>146.30000000000001</v>
      </c>
      <c r="H10" s="5">
        <v>85</v>
      </c>
      <c r="I10" s="6">
        <v>65.900000000000006</v>
      </c>
      <c r="J10" s="5">
        <v>109</v>
      </c>
      <c r="K10" s="6">
        <v>132.6</v>
      </c>
      <c r="M10" s="28">
        <v>3</v>
      </c>
      <c r="N10" s="29">
        <f>AVERAGE(D2:D51)</f>
        <v>85.47</v>
      </c>
      <c r="O10" s="29">
        <f>AVERAGE(E2:E51)</f>
        <v>78.91</v>
      </c>
      <c r="P10" s="30">
        <f>N3/P3*100</f>
        <v>81.081081081081081</v>
      </c>
      <c r="Q10" s="31">
        <f>O3/P3*100</f>
        <v>18.918918918918919</v>
      </c>
    </row>
    <row r="11" spans="1:17" x14ac:dyDescent="0.25">
      <c r="B11" s="5">
        <v>82</v>
      </c>
      <c r="C11" s="6">
        <v>77.400000000000006</v>
      </c>
      <c r="D11" s="5">
        <v>90</v>
      </c>
      <c r="E11" s="6">
        <v>73.099999999999994</v>
      </c>
      <c r="F11" s="5">
        <v>92</v>
      </c>
      <c r="G11" s="6">
        <v>86.1</v>
      </c>
      <c r="H11" s="5">
        <v>75</v>
      </c>
      <c r="I11" s="6">
        <v>42.3</v>
      </c>
      <c r="J11" s="5">
        <v>92</v>
      </c>
      <c r="K11" s="6">
        <v>103</v>
      </c>
      <c r="M11" s="32">
        <v>4</v>
      </c>
      <c r="N11">
        <f>AVERAGE(F2:F51)</f>
        <v>98.66</v>
      </c>
      <c r="O11" s="27">
        <f>AVERAGE(G2:G51)</f>
        <v>114.334</v>
      </c>
      <c r="P11" s="27">
        <f>N4/P4*100</f>
        <v>81.818181818181827</v>
      </c>
      <c r="Q11" s="33">
        <f>O4/P4*100</f>
        <v>18.181818181818183</v>
      </c>
    </row>
    <row r="12" spans="1:17" x14ac:dyDescent="0.25">
      <c r="B12" s="5">
        <v>114</v>
      </c>
      <c r="C12" s="6">
        <v>96.2</v>
      </c>
      <c r="D12" s="5">
        <v>80</v>
      </c>
      <c r="E12" s="6">
        <v>60.7</v>
      </c>
      <c r="F12" s="5">
        <v>119</v>
      </c>
      <c r="G12" s="6">
        <v>222.9</v>
      </c>
      <c r="H12" s="5">
        <v>78</v>
      </c>
      <c r="I12" s="6">
        <v>79.2</v>
      </c>
      <c r="J12" s="5">
        <v>91</v>
      </c>
      <c r="K12" s="6">
        <v>79.599999999999994</v>
      </c>
      <c r="M12" s="32">
        <v>7</v>
      </c>
      <c r="N12">
        <f>AVERAGE(H2:H51)</f>
        <v>92.54</v>
      </c>
      <c r="O12" s="27">
        <f>AVERAGE(I2:I51)</f>
        <v>95.92916666666666</v>
      </c>
      <c r="P12" s="27">
        <f>N6/P6*100</f>
        <v>82.089552238805979</v>
      </c>
      <c r="Q12" s="33">
        <f>O6/P6*100</f>
        <v>17.910447761194028</v>
      </c>
    </row>
    <row r="13" spans="1:17" ht="15.75" thickBot="1" x14ac:dyDescent="0.3">
      <c r="B13" s="5">
        <v>111</v>
      </c>
      <c r="C13" s="6">
        <v>79.099999999999994</v>
      </c>
      <c r="D13" s="5">
        <v>110</v>
      </c>
      <c r="E13" s="6">
        <v>141.80000000000001</v>
      </c>
      <c r="F13" s="5">
        <v>99</v>
      </c>
      <c r="G13" s="6">
        <v>118</v>
      </c>
      <c r="H13" s="5">
        <v>80</v>
      </c>
      <c r="I13" s="6">
        <v>74.5</v>
      </c>
      <c r="J13" s="5">
        <v>75</v>
      </c>
      <c r="K13" s="6">
        <v>49.1</v>
      </c>
      <c r="M13" s="34">
        <v>9</v>
      </c>
      <c r="N13" s="35">
        <f>AVERAGE(J2:J51)</f>
        <v>96.62</v>
      </c>
      <c r="O13" s="35">
        <f>AVERAGE(K2:K51)</f>
        <v>91.060000000000031</v>
      </c>
      <c r="P13" s="36">
        <f>N7/P7*100</f>
        <v>91.891891891891902</v>
      </c>
      <c r="Q13" s="37">
        <f>O7/P7*100</f>
        <v>8.1081081081081088</v>
      </c>
    </row>
    <row r="14" spans="1:17" x14ac:dyDescent="0.25">
      <c r="B14" s="5">
        <v>141</v>
      </c>
      <c r="C14" s="6">
        <v>240.2</v>
      </c>
      <c r="D14" s="5">
        <v>111.5</v>
      </c>
      <c r="E14" s="6">
        <v>130</v>
      </c>
      <c r="F14" s="5">
        <v>81</v>
      </c>
      <c r="G14" s="6">
        <v>71.3</v>
      </c>
      <c r="H14" s="5">
        <v>85</v>
      </c>
      <c r="I14" s="6">
        <v>77.2</v>
      </c>
      <c r="J14" s="5">
        <v>84</v>
      </c>
      <c r="K14" s="6">
        <v>67.2</v>
      </c>
    </row>
    <row r="15" spans="1:17" x14ac:dyDescent="0.25">
      <c r="B15" s="5">
        <v>107</v>
      </c>
      <c r="C15" s="6">
        <v>192.9</v>
      </c>
      <c r="D15" s="5">
        <v>91</v>
      </c>
      <c r="E15" s="6">
        <v>114.9</v>
      </c>
      <c r="F15" s="5">
        <v>99</v>
      </c>
      <c r="G15" s="6">
        <v>60.5</v>
      </c>
      <c r="H15" s="5">
        <v>71</v>
      </c>
      <c r="I15" s="6">
        <v>61.4</v>
      </c>
      <c r="J15" s="5">
        <v>148</v>
      </c>
      <c r="K15" s="6">
        <v>205</v>
      </c>
    </row>
    <row r="16" spans="1:17" x14ac:dyDescent="0.25">
      <c r="B16" s="5">
        <v>136</v>
      </c>
      <c r="C16" s="6">
        <v>127.4</v>
      </c>
      <c r="D16" s="5">
        <v>79</v>
      </c>
      <c r="E16" s="6">
        <v>75.7</v>
      </c>
      <c r="F16" s="5">
        <v>71</v>
      </c>
      <c r="G16" s="6">
        <v>45.3</v>
      </c>
      <c r="H16" s="5">
        <v>91</v>
      </c>
      <c r="I16" s="6">
        <v>102.7</v>
      </c>
      <c r="J16" s="5">
        <v>111</v>
      </c>
      <c r="K16" s="6">
        <v>99.2</v>
      </c>
    </row>
    <row r="17" spans="2:11" x14ac:dyDescent="0.25">
      <c r="B17" s="5">
        <v>73</v>
      </c>
      <c r="C17" s="6">
        <v>43</v>
      </c>
      <c r="D17" s="5">
        <v>79</v>
      </c>
      <c r="E17" s="6">
        <v>81.099999999999994</v>
      </c>
      <c r="F17" s="5">
        <v>90</v>
      </c>
      <c r="G17" s="6">
        <v>118.8</v>
      </c>
      <c r="H17" s="5">
        <v>100</v>
      </c>
      <c r="I17" s="6">
        <v>90.5</v>
      </c>
      <c r="J17" s="5">
        <v>87</v>
      </c>
      <c r="K17" s="6">
        <v>64.5</v>
      </c>
    </row>
    <row r="18" spans="2:11" x14ac:dyDescent="0.25">
      <c r="B18" s="5">
        <v>79</v>
      </c>
      <c r="C18" s="6">
        <v>55.4</v>
      </c>
      <c r="D18" s="5">
        <v>78.5</v>
      </c>
      <c r="E18" s="6">
        <v>89.5</v>
      </c>
      <c r="F18" s="5">
        <v>127</v>
      </c>
      <c r="G18" s="6">
        <v>168.9</v>
      </c>
      <c r="H18" s="5">
        <v>79</v>
      </c>
      <c r="I18" s="6">
        <v>74.400000000000006</v>
      </c>
      <c r="J18" s="5">
        <v>92</v>
      </c>
      <c r="K18" s="6">
        <v>82.7</v>
      </c>
    </row>
    <row r="19" spans="2:11" x14ac:dyDescent="0.25">
      <c r="B19" s="5">
        <v>122</v>
      </c>
      <c r="C19" s="6">
        <v>117.7</v>
      </c>
      <c r="D19" s="5">
        <v>102</v>
      </c>
      <c r="E19" s="6">
        <v>121.5</v>
      </c>
      <c r="F19" s="5">
        <v>109</v>
      </c>
      <c r="G19" s="6">
        <v>131.30000000000001</v>
      </c>
      <c r="H19" s="5">
        <v>82</v>
      </c>
      <c r="I19" s="6">
        <v>72.2</v>
      </c>
      <c r="J19" s="5">
        <v>118</v>
      </c>
      <c r="K19" s="6">
        <v>132</v>
      </c>
    </row>
    <row r="20" spans="2:11" x14ac:dyDescent="0.25">
      <c r="B20" s="5">
        <v>112</v>
      </c>
      <c r="C20" s="6">
        <v>168.4</v>
      </c>
      <c r="D20" s="5">
        <v>98</v>
      </c>
      <c r="E20" s="6">
        <v>105.3</v>
      </c>
      <c r="F20" s="5">
        <v>98</v>
      </c>
      <c r="G20" s="6">
        <v>81</v>
      </c>
      <c r="H20" s="5">
        <v>140</v>
      </c>
      <c r="I20" s="6">
        <v>168.2</v>
      </c>
      <c r="J20" s="5">
        <v>101</v>
      </c>
      <c r="K20" s="6">
        <v>81.900000000000006</v>
      </c>
    </row>
    <row r="21" spans="2:11" x14ac:dyDescent="0.25">
      <c r="B21" s="5">
        <v>50</v>
      </c>
      <c r="C21" s="6" t="s">
        <v>19</v>
      </c>
      <c r="D21" s="5">
        <v>93</v>
      </c>
      <c r="E21" s="6">
        <v>77.3</v>
      </c>
      <c r="F21" s="5">
        <v>91</v>
      </c>
      <c r="G21" s="6">
        <v>126.7</v>
      </c>
      <c r="H21" s="5">
        <v>115</v>
      </c>
      <c r="I21" s="6">
        <v>187.3</v>
      </c>
      <c r="J21" s="5">
        <v>125</v>
      </c>
      <c r="K21" s="6">
        <v>136.9</v>
      </c>
    </row>
    <row r="22" spans="2:11" x14ac:dyDescent="0.25">
      <c r="B22" s="5">
        <v>78</v>
      </c>
      <c r="C22" s="6">
        <v>77.099999999999994</v>
      </c>
      <c r="D22" s="5">
        <v>89</v>
      </c>
      <c r="E22" s="6">
        <v>49</v>
      </c>
      <c r="F22" s="5">
        <v>105</v>
      </c>
      <c r="G22" s="6">
        <v>92.1</v>
      </c>
      <c r="H22" s="5">
        <v>67</v>
      </c>
      <c r="I22" s="6">
        <v>52</v>
      </c>
      <c r="J22" s="5">
        <v>78</v>
      </c>
      <c r="K22" s="6">
        <v>48.5</v>
      </c>
    </row>
    <row r="23" spans="2:11" x14ac:dyDescent="0.25">
      <c r="B23" s="5">
        <v>82</v>
      </c>
      <c r="C23" s="6">
        <v>84.2</v>
      </c>
      <c r="D23" s="5">
        <v>80</v>
      </c>
      <c r="E23" s="6">
        <v>72.3</v>
      </c>
      <c r="F23" s="5">
        <v>96</v>
      </c>
      <c r="G23" s="6">
        <v>142.1</v>
      </c>
      <c r="H23" s="5">
        <v>87</v>
      </c>
      <c r="I23" s="6">
        <v>80.5</v>
      </c>
      <c r="J23" s="5">
        <v>79</v>
      </c>
      <c r="K23" s="6">
        <v>43.3</v>
      </c>
    </row>
    <row r="24" spans="2:11" x14ac:dyDescent="0.25">
      <c r="B24" s="5">
        <v>103</v>
      </c>
      <c r="C24" s="6">
        <v>140.19999999999999</v>
      </c>
      <c r="D24" s="5">
        <v>89</v>
      </c>
      <c r="E24" s="6">
        <v>74.5</v>
      </c>
      <c r="F24" s="5">
        <v>118</v>
      </c>
      <c r="G24" s="6">
        <v>175.9</v>
      </c>
      <c r="H24" s="5">
        <v>84</v>
      </c>
      <c r="I24" s="6">
        <v>61.1</v>
      </c>
      <c r="J24" s="5">
        <v>87</v>
      </c>
      <c r="K24" s="6">
        <v>65.3</v>
      </c>
    </row>
    <row r="25" spans="2:11" x14ac:dyDescent="0.25">
      <c r="B25" s="5">
        <v>65</v>
      </c>
      <c r="C25" s="6">
        <v>48.5</v>
      </c>
      <c r="D25" s="5">
        <v>79</v>
      </c>
      <c r="E25" s="6">
        <v>52.3</v>
      </c>
      <c r="F25" s="5">
        <v>43</v>
      </c>
      <c r="G25" s="6">
        <v>175.9</v>
      </c>
      <c r="H25" s="5">
        <v>91</v>
      </c>
      <c r="I25" s="6">
        <v>100.2</v>
      </c>
      <c r="J25" s="5">
        <v>80</v>
      </c>
      <c r="K25" s="6">
        <v>56.2</v>
      </c>
    </row>
    <row r="26" spans="2:11" x14ac:dyDescent="0.25">
      <c r="B26" s="5">
        <v>88</v>
      </c>
      <c r="C26" s="6">
        <v>99.8</v>
      </c>
      <c r="D26" s="5">
        <v>79</v>
      </c>
      <c r="E26" s="6">
        <v>54.8</v>
      </c>
      <c r="F26" s="5">
        <v>111</v>
      </c>
      <c r="G26" s="6">
        <v>89.6</v>
      </c>
      <c r="H26" s="5">
        <v>83</v>
      </c>
      <c r="I26" s="6">
        <v>65.7</v>
      </c>
      <c r="J26" s="5">
        <v>68</v>
      </c>
      <c r="K26" s="6">
        <v>60.8</v>
      </c>
    </row>
    <row r="27" spans="2:11" x14ac:dyDescent="0.25">
      <c r="B27" s="5">
        <v>76</v>
      </c>
      <c r="C27" s="6">
        <v>58.2</v>
      </c>
      <c r="D27" s="5">
        <v>102</v>
      </c>
      <c r="E27" s="6">
        <v>148</v>
      </c>
      <c r="F27" s="5">
        <v>69</v>
      </c>
      <c r="G27" s="6">
        <v>41</v>
      </c>
      <c r="H27" s="5">
        <v>134</v>
      </c>
      <c r="I27" s="6">
        <v>195.5</v>
      </c>
      <c r="J27" s="5">
        <v>122</v>
      </c>
      <c r="K27" s="6">
        <v>156.1</v>
      </c>
    </row>
    <row r="28" spans="2:11" x14ac:dyDescent="0.25">
      <c r="B28" s="5">
        <v>71</v>
      </c>
      <c r="C28" s="6">
        <v>57.1</v>
      </c>
      <c r="D28" s="5">
        <v>75</v>
      </c>
      <c r="E28" s="6">
        <v>54.8</v>
      </c>
      <c r="F28" s="5">
        <v>118</v>
      </c>
      <c r="G28" s="6">
        <v>130.9</v>
      </c>
      <c r="H28" s="5">
        <v>73</v>
      </c>
      <c r="I28" s="6">
        <v>57.7</v>
      </c>
      <c r="J28" s="5">
        <v>87</v>
      </c>
      <c r="K28" s="6">
        <v>63.4</v>
      </c>
    </row>
    <row r="29" spans="2:11" x14ac:dyDescent="0.25">
      <c r="B29" s="5">
        <v>110</v>
      </c>
      <c r="C29" s="6">
        <v>149.80000000000001</v>
      </c>
      <c r="D29" s="5">
        <v>92</v>
      </c>
      <c r="E29" s="6">
        <v>117.2</v>
      </c>
      <c r="F29" s="5">
        <v>78</v>
      </c>
      <c r="G29" s="6">
        <v>59</v>
      </c>
      <c r="H29" s="5">
        <v>114</v>
      </c>
      <c r="I29" s="6">
        <v>253.3</v>
      </c>
      <c r="J29" s="5">
        <v>87</v>
      </c>
      <c r="K29" s="6">
        <v>73.7</v>
      </c>
    </row>
    <row r="30" spans="2:11" x14ac:dyDescent="0.25">
      <c r="B30" s="5">
        <v>92</v>
      </c>
      <c r="C30" s="6">
        <v>115.3</v>
      </c>
      <c r="D30" s="5">
        <v>66</v>
      </c>
      <c r="E30" s="6">
        <v>45.5</v>
      </c>
      <c r="F30" s="5">
        <v>109</v>
      </c>
      <c r="G30" s="6">
        <v>143.4</v>
      </c>
      <c r="H30" s="5">
        <v>67</v>
      </c>
      <c r="I30" s="6" t="s">
        <v>19</v>
      </c>
      <c r="J30" s="5">
        <v>99</v>
      </c>
      <c r="K30" s="6">
        <v>71.099999999999994</v>
      </c>
    </row>
    <row r="31" spans="2:11" x14ac:dyDescent="0.25">
      <c r="B31" s="5">
        <v>78</v>
      </c>
      <c r="C31" s="6">
        <v>60.5</v>
      </c>
      <c r="D31" s="5">
        <v>82</v>
      </c>
      <c r="E31" s="6">
        <v>76.5</v>
      </c>
      <c r="F31" s="5">
        <v>84</v>
      </c>
      <c r="G31" s="6">
        <v>65.7</v>
      </c>
      <c r="H31" s="5">
        <v>85</v>
      </c>
      <c r="I31" s="6">
        <v>114.2</v>
      </c>
      <c r="J31" s="5">
        <v>79</v>
      </c>
      <c r="K31" s="6">
        <v>50</v>
      </c>
    </row>
    <row r="32" spans="2:11" x14ac:dyDescent="0.25">
      <c r="B32" s="5">
        <v>100</v>
      </c>
      <c r="C32" s="6">
        <v>150</v>
      </c>
      <c r="D32" s="5">
        <v>95.5</v>
      </c>
      <c r="E32" s="6">
        <v>108.2</v>
      </c>
      <c r="F32" s="5">
        <v>69</v>
      </c>
      <c r="G32" s="6">
        <v>34.700000000000003</v>
      </c>
      <c r="H32" s="5">
        <v>126</v>
      </c>
      <c r="I32" s="6">
        <v>110.8</v>
      </c>
      <c r="J32" s="5">
        <v>98</v>
      </c>
      <c r="K32" s="6">
        <v>90</v>
      </c>
    </row>
    <row r="33" spans="2:11" x14ac:dyDescent="0.25">
      <c r="B33" s="5">
        <v>96</v>
      </c>
      <c r="C33" s="6">
        <v>66.8</v>
      </c>
      <c r="D33" s="5">
        <v>84</v>
      </c>
      <c r="E33" s="6">
        <v>52.2</v>
      </c>
      <c r="F33" s="5">
        <v>80</v>
      </c>
      <c r="G33" s="6">
        <v>68.599999999999994</v>
      </c>
      <c r="H33" s="5">
        <v>91</v>
      </c>
      <c r="I33" s="6">
        <v>100</v>
      </c>
      <c r="J33" s="5">
        <v>112</v>
      </c>
      <c r="K33" s="6">
        <v>116.8</v>
      </c>
    </row>
    <row r="34" spans="2:11" x14ac:dyDescent="0.25">
      <c r="B34" s="5">
        <v>85</v>
      </c>
      <c r="C34" s="6">
        <v>93</v>
      </c>
      <c r="D34" s="5">
        <v>99</v>
      </c>
      <c r="E34" s="6">
        <v>137.5</v>
      </c>
      <c r="F34" s="5">
        <v>119</v>
      </c>
      <c r="G34" s="6">
        <v>203.2</v>
      </c>
      <c r="H34" s="5">
        <v>41</v>
      </c>
      <c r="I34" s="6" t="s">
        <v>19</v>
      </c>
      <c r="J34" s="5">
        <v>79</v>
      </c>
      <c r="K34" s="6">
        <v>65.3</v>
      </c>
    </row>
    <row r="35" spans="2:11" x14ac:dyDescent="0.25">
      <c r="B35" s="5">
        <v>101</v>
      </c>
      <c r="C35" s="6">
        <v>109.7</v>
      </c>
      <c r="D35" s="5">
        <v>75</v>
      </c>
      <c r="E35" s="6">
        <v>51.9</v>
      </c>
      <c r="F35" s="5">
        <v>124</v>
      </c>
      <c r="G35" s="6">
        <v>132.5</v>
      </c>
      <c r="H35" s="5">
        <v>115</v>
      </c>
      <c r="I35" s="6">
        <v>132.30000000000001</v>
      </c>
      <c r="J35" s="5">
        <v>137</v>
      </c>
      <c r="K35" s="6">
        <v>155.30000000000001</v>
      </c>
    </row>
    <row r="36" spans="2:11" x14ac:dyDescent="0.25">
      <c r="B36" s="5">
        <v>111</v>
      </c>
      <c r="C36" s="6">
        <v>153.9</v>
      </c>
      <c r="D36" s="5">
        <v>90</v>
      </c>
      <c r="E36" s="6">
        <v>82.7</v>
      </c>
      <c r="F36" s="5">
        <v>121</v>
      </c>
      <c r="G36" s="6">
        <v>200</v>
      </c>
      <c r="H36" s="5">
        <v>81</v>
      </c>
      <c r="I36" s="6">
        <v>74.400000000000006</v>
      </c>
      <c r="J36" s="5">
        <v>75</v>
      </c>
      <c r="K36" s="6">
        <v>75.8</v>
      </c>
    </row>
    <row r="37" spans="2:11" x14ac:dyDescent="0.25">
      <c r="B37" s="5">
        <v>85</v>
      </c>
      <c r="C37" s="6">
        <v>60.4</v>
      </c>
      <c r="D37" s="5">
        <v>76</v>
      </c>
      <c r="E37" s="6">
        <v>65.400000000000006</v>
      </c>
      <c r="F37" s="5">
        <v>101</v>
      </c>
      <c r="G37" s="6">
        <v>117</v>
      </c>
      <c r="H37" s="5">
        <v>64</v>
      </c>
      <c r="I37" s="6">
        <v>28.6</v>
      </c>
      <c r="J37" s="5">
        <v>95</v>
      </c>
      <c r="K37" s="6">
        <v>84.4</v>
      </c>
    </row>
    <row r="38" spans="2:11" x14ac:dyDescent="0.25">
      <c r="B38" s="5">
        <v>109</v>
      </c>
      <c r="C38" s="6">
        <v>137.6</v>
      </c>
      <c r="D38" s="5">
        <v>74</v>
      </c>
      <c r="E38" s="6">
        <v>57.5</v>
      </c>
      <c r="F38" s="5">
        <v>85</v>
      </c>
      <c r="G38" s="6">
        <v>70.599999999999994</v>
      </c>
      <c r="H38" s="5">
        <v>105</v>
      </c>
      <c r="I38" s="6">
        <v>85.1</v>
      </c>
      <c r="J38" s="5">
        <v>132</v>
      </c>
      <c r="K38" s="6">
        <v>101.6</v>
      </c>
    </row>
    <row r="39" spans="2:11" x14ac:dyDescent="0.25">
      <c r="B39" s="5">
        <v>86</v>
      </c>
      <c r="C39" s="6">
        <v>80</v>
      </c>
      <c r="D39" s="5">
        <v>76</v>
      </c>
      <c r="E39" s="6">
        <v>71.3</v>
      </c>
      <c r="F39" s="5">
        <v>140</v>
      </c>
      <c r="G39" s="6">
        <v>252.9</v>
      </c>
      <c r="H39" s="5">
        <v>85</v>
      </c>
      <c r="I39" s="6">
        <v>61.6</v>
      </c>
      <c r="J39" s="5">
        <v>125</v>
      </c>
      <c r="K39" s="6">
        <v>154.9</v>
      </c>
    </row>
    <row r="40" spans="2:11" x14ac:dyDescent="0.25">
      <c r="B40" s="5">
        <v>81</v>
      </c>
      <c r="C40" s="6">
        <v>75.900000000000006</v>
      </c>
      <c r="D40" s="5">
        <v>79</v>
      </c>
      <c r="E40" s="6">
        <v>69.599999999999994</v>
      </c>
      <c r="F40" s="5">
        <v>108</v>
      </c>
      <c r="G40" s="6">
        <v>113.4</v>
      </c>
      <c r="H40" s="5">
        <v>75</v>
      </c>
      <c r="I40" s="6">
        <v>66</v>
      </c>
      <c r="J40" s="5">
        <v>76</v>
      </c>
      <c r="K40" s="6">
        <v>58.5</v>
      </c>
    </row>
    <row r="41" spans="2:11" x14ac:dyDescent="0.25">
      <c r="B41" s="5">
        <v>77</v>
      </c>
      <c r="C41" s="6">
        <v>40.5</v>
      </c>
      <c r="D41" s="5">
        <v>81</v>
      </c>
      <c r="E41" s="6">
        <v>53.9</v>
      </c>
      <c r="F41" s="5">
        <v>96</v>
      </c>
      <c r="G41" s="6">
        <v>92.5</v>
      </c>
      <c r="H41" s="5">
        <v>75</v>
      </c>
      <c r="I41" s="6">
        <v>53.7</v>
      </c>
      <c r="J41" s="5">
        <v>84</v>
      </c>
      <c r="K41" s="6">
        <v>76.3</v>
      </c>
    </row>
    <row r="42" spans="2:11" x14ac:dyDescent="0.25">
      <c r="B42" s="5">
        <v>84</v>
      </c>
      <c r="C42" s="6">
        <v>56.8</v>
      </c>
      <c r="D42" s="5">
        <v>78</v>
      </c>
      <c r="E42" s="6">
        <v>61.6</v>
      </c>
      <c r="F42" s="5">
        <v>69</v>
      </c>
      <c r="G42" s="6">
        <v>40.799999999999997</v>
      </c>
      <c r="H42" s="5">
        <v>90</v>
      </c>
      <c r="I42" s="6">
        <v>62</v>
      </c>
      <c r="J42" s="5">
        <v>86</v>
      </c>
      <c r="K42" s="6">
        <v>60.9</v>
      </c>
    </row>
    <row r="43" spans="2:11" x14ac:dyDescent="0.25">
      <c r="B43" s="5">
        <v>83</v>
      </c>
      <c r="C43" s="6">
        <v>54.6</v>
      </c>
      <c r="D43" s="5">
        <v>82</v>
      </c>
      <c r="E43" s="6">
        <v>72.400000000000006</v>
      </c>
      <c r="F43" s="5">
        <v>118</v>
      </c>
      <c r="G43" s="6">
        <v>148.30000000000001</v>
      </c>
      <c r="H43" s="5">
        <v>85</v>
      </c>
      <c r="I43" s="6">
        <v>92.9</v>
      </c>
      <c r="J43" s="5">
        <v>120</v>
      </c>
      <c r="K43" s="6">
        <v>104.3</v>
      </c>
    </row>
    <row r="44" spans="2:11" x14ac:dyDescent="0.25">
      <c r="B44" s="5">
        <v>75</v>
      </c>
      <c r="C44" s="6">
        <v>80</v>
      </c>
      <c r="D44" s="5">
        <v>88</v>
      </c>
      <c r="E44" s="6">
        <v>70.2</v>
      </c>
      <c r="F44" s="5">
        <v>120</v>
      </c>
      <c r="G44" s="6">
        <v>171.7</v>
      </c>
      <c r="H44" s="5">
        <v>94</v>
      </c>
      <c r="I44" s="6">
        <v>66.599999999999994</v>
      </c>
      <c r="J44" s="5">
        <v>85</v>
      </c>
      <c r="K44" s="6">
        <v>69.3</v>
      </c>
    </row>
    <row r="45" spans="2:11" x14ac:dyDescent="0.25">
      <c r="B45" s="5">
        <v>111</v>
      </c>
      <c r="C45" s="6">
        <v>144.5</v>
      </c>
      <c r="D45" s="5">
        <v>90</v>
      </c>
      <c r="E45" s="6">
        <v>70.599999999999994</v>
      </c>
      <c r="F45" s="5">
        <v>92</v>
      </c>
      <c r="G45" s="6">
        <v>118.2</v>
      </c>
      <c r="H45" s="5">
        <v>105</v>
      </c>
      <c r="I45" s="6">
        <v>111.3</v>
      </c>
      <c r="J45" s="5">
        <v>75</v>
      </c>
      <c r="K45" s="6">
        <v>48.5</v>
      </c>
    </row>
    <row r="46" spans="2:11" x14ac:dyDescent="0.25">
      <c r="B46" s="5">
        <v>79</v>
      </c>
      <c r="C46" s="6">
        <v>62.3</v>
      </c>
      <c r="D46" s="5">
        <v>72</v>
      </c>
      <c r="E46" s="6">
        <v>75</v>
      </c>
      <c r="F46" s="5">
        <v>73</v>
      </c>
      <c r="G46" s="6">
        <v>58.4</v>
      </c>
      <c r="H46" s="5">
        <v>89</v>
      </c>
      <c r="I46" s="6">
        <v>85.7</v>
      </c>
      <c r="J46" s="5">
        <v>81</v>
      </c>
      <c r="K46" s="6">
        <v>54.4</v>
      </c>
    </row>
    <row r="47" spans="2:11" x14ac:dyDescent="0.25">
      <c r="B47" s="5">
        <v>77</v>
      </c>
      <c r="C47" s="6">
        <v>47.9</v>
      </c>
      <c r="D47" s="5">
        <v>78</v>
      </c>
      <c r="E47" s="6">
        <v>57.2</v>
      </c>
      <c r="F47" s="5">
        <v>98</v>
      </c>
      <c r="G47" s="6">
        <v>86.6</v>
      </c>
      <c r="H47" s="5">
        <v>67</v>
      </c>
      <c r="I47" s="6">
        <v>32.6</v>
      </c>
      <c r="J47" s="5">
        <v>74</v>
      </c>
      <c r="K47" s="6">
        <v>54.4</v>
      </c>
    </row>
    <row r="48" spans="2:11" x14ac:dyDescent="0.25">
      <c r="B48" s="5">
        <v>91</v>
      </c>
      <c r="C48" s="6">
        <v>97.2</v>
      </c>
      <c r="D48" s="5">
        <v>79</v>
      </c>
      <c r="E48" s="6">
        <v>60.5</v>
      </c>
      <c r="F48" s="5">
        <v>102</v>
      </c>
      <c r="G48" s="6">
        <v>84.2</v>
      </c>
      <c r="H48" s="5">
        <v>79</v>
      </c>
      <c r="I48" s="6">
        <v>68</v>
      </c>
      <c r="J48" s="5">
        <v>135</v>
      </c>
      <c r="K48" s="6">
        <v>158.6</v>
      </c>
    </row>
    <row r="49" spans="2:11" x14ac:dyDescent="0.25">
      <c r="B49" s="5">
        <v>85</v>
      </c>
      <c r="C49" s="6">
        <v>51.2</v>
      </c>
      <c r="D49" s="5">
        <v>78</v>
      </c>
      <c r="E49" s="6">
        <v>38.9</v>
      </c>
      <c r="F49" s="5">
        <v>112</v>
      </c>
      <c r="G49" s="6">
        <v>199.6</v>
      </c>
      <c r="H49" s="5">
        <v>79</v>
      </c>
      <c r="I49" s="6">
        <v>96.8</v>
      </c>
      <c r="J49" s="5">
        <v>77</v>
      </c>
      <c r="K49" s="6">
        <v>44.5</v>
      </c>
    </row>
    <row r="50" spans="2:11" x14ac:dyDescent="0.25">
      <c r="B50" s="5">
        <v>123</v>
      </c>
      <c r="C50" s="6">
        <v>90.4</v>
      </c>
      <c r="D50" s="5">
        <v>89</v>
      </c>
      <c r="E50" s="6">
        <v>81.8</v>
      </c>
      <c r="F50" s="5">
        <v>70</v>
      </c>
      <c r="G50" s="6">
        <v>39.5</v>
      </c>
      <c r="H50" s="5">
        <v>69</v>
      </c>
      <c r="I50" s="6">
        <v>63.4</v>
      </c>
      <c r="J50" s="5">
        <v>63</v>
      </c>
      <c r="K50" s="6">
        <v>46</v>
      </c>
    </row>
    <row r="51" spans="2:11" ht="15.75" thickBot="1" x14ac:dyDescent="0.3">
      <c r="B51" s="7">
        <v>87</v>
      </c>
      <c r="C51" s="8">
        <v>80.8</v>
      </c>
      <c r="D51" s="7">
        <v>88</v>
      </c>
      <c r="E51" s="8">
        <v>77.7</v>
      </c>
      <c r="F51" s="7">
        <v>83</v>
      </c>
      <c r="G51" s="8">
        <v>94.1</v>
      </c>
      <c r="H51" s="7">
        <v>99</v>
      </c>
      <c r="I51" s="8">
        <v>115.7</v>
      </c>
      <c r="J51" s="7">
        <v>112</v>
      </c>
      <c r="K51" s="8">
        <v>144.30000000000001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4"/>
  <sheetViews>
    <sheetView tabSelected="1" workbookViewId="0">
      <selection activeCell="Q14" sqref="Q14"/>
    </sheetView>
  </sheetViews>
  <sheetFormatPr defaultRowHeight="15" x14ac:dyDescent="0.25"/>
  <cols>
    <col min="1" max="1" width="12.85546875" bestFit="1" customWidth="1"/>
    <col min="2" max="2" width="13.85546875" bestFit="1" customWidth="1"/>
    <col min="3" max="3" width="12.285156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7" width="12.28515625" bestFit="1" customWidth="1"/>
    <col min="8" max="8" width="13.85546875" bestFit="1" customWidth="1"/>
    <col min="9" max="9" width="12.28515625" bestFit="1" customWidth="1"/>
  </cols>
  <sheetData>
    <row r="1" spans="1:23" x14ac:dyDescent="0.25">
      <c r="B1" s="2">
        <v>45139</v>
      </c>
    </row>
    <row r="3" spans="1:23" ht="15.75" thickBot="1" x14ac:dyDescent="0.3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8</v>
      </c>
      <c r="G3" s="1" t="s">
        <v>9</v>
      </c>
      <c r="H3" s="1" t="s">
        <v>12</v>
      </c>
      <c r="I3" s="1" t="s">
        <v>13</v>
      </c>
      <c r="J3" s="1"/>
      <c r="K3" s="1" t="s">
        <v>22</v>
      </c>
      <c r="L3" s="1" t="s">
        <v>20</v>
      </c>
      <c r="M3" s="1" t="s">
        <v>21</v>
      </c>
      <c r="N3" s="1" t="s">
        <v>23</v>
      </c>
      <c r="O3" s="1"/>
      <c r="T3" s="1"/>
      <c r="U3" s="1"/>
      <c r="V3" s="1"/>
      <c r="W3" s="1"/>
    </row>
    <row r="4" spans="1:23" x14ac:dyDescent="0.25">
      <c r="A4" s="1" t="s">
        <v>16</v>
      </c>
      <c r="B4" s="3">
        <v>135</v>
      </c>
      <c r="C4" s="9">
        <v>128.4</v>
      </c>
      <c r="D4" s="3">
        <v>63</v>
      </c>
      <c r="E4" s="9">
        <v>33.5</v>
      </c>
      <c r="F4" s="3">
        <v>79</v>
      </c>
      <c r="G4" s="9">
        <v>58.5</v>
      </c>
      <c r="H4" s="3">
        <v>103</v>
      </c>
      <c r="I4" s="4">
        <v>95.1</v>
      </c>
      <c r="K4" s="28">
        <v>3</v>
      </c>
      <c r="L4" s="38" t="s">
        <v>27</v>
      </c>
      <c r="M4" s="29" t="s">
        <v>27</v>
      </c>
      <c r="N4" s="39" t="s">
        <v>27</v>
      </c>
      <c r="S4" s="1"/>
    </row>
    <row r="5" spans="1:23" x14ac:dyDescent="0.25">
      <c r="B5" s="5">
        <v>77</v>
      </c>
      <c r="C5" s="10">
        <v>52.7</v>
      </c>
      <c r="D5" s="5">
        <v>74</v>
      </c>
      <c r="E5" s="10">
        <v>46.8</v>
      </c>
      <c r="F5" s="5">
        <v>109</v>
      </c>
      <c r="G5" s="10">
        <v>82.7</v>
      </c>
      <c r="H5" s="5">
        <v>101</v>
      </c>
      <c r="I5" s="6">
        <v>95.7</v>
      </c>
      <c r="K5" s="32">
        <v>4</v>
      </c>
      <c r="L5" s="22" t="s">
        <v>27</v>
      </c>
      <c r="M5" t="s">
        <v>27</v>
      </c>
      <c r="N5" s="40" t="s">
        <v>27</v>
      </c>
      <c r="S5" s="1"/>
    </row>
    <row r="6" spans="1:23" x14ac:dyDescent="0.25">
      <c r="B6" s="5">
        <v>128</v>
      </c>
      <c r="C6" s="10">
        <v>94.5</v>
      </c>
      <c r="D6" s="5">
        <v>67</v>
      </c>
      <c r="E6" s="10">
        <v>41</v>
      </c>
      <c r="F6" s="5">
        <v>87</v>
      </c>
      <c r="G6" s="10">
        <v>93.1</v>
      </c>
      <c r="H6" s="5">
        <v>125</v>
      </c>
      <c r="I6" s="6">
        <v>102.4</v>
      </c>
      <c r="K6" s="32">
        <v>7</v>
      </c>
      <c r="L6" s="22" t="s">
        <v>27</v>
      </c>
      <c r="M6" t="s">
        <v>27</v>
      </c>
      <c r="N6" s="40" t="s">
        <v>27</v>
      </c>
      <c r="S6" s="1"/>
    </row>
    <row r="7" spans="1:23" ht="15.75" thickBot="1" x14ac:dyDescent="0.3">
      <c r="B7" s="5">
        <v>82</v>
      </c>
      <c r="C7" s="10">
        <v>68.8</v>
      </c>
      <c r="D7" s="5">
        <v>65</v>
      </c>
      <c r="E7" s="10">
        <v>32.6</v>
      </c>
      <c r="F7" s="5">
        <v>80</v>
      </c>
      <c r="G7" s="10">
        <v>75</v>
      </c>
      <c r="H7" s="5">
        <v>87</v>
      </c>
      <c r="I7" s="6">
        <v>81.400000000000006</v>
      </c>
      <c r="K7" s="34">
        <v>9</v>
      </c>
      <c r="L7" s="41" t="s">
        <v>27</v>
      </c>
      <c r="M7" s="35" t="s">
        <v>27</v>
      </c>
      <c r="N7" s="42" t="s">
        <v>27</v>
      </c>
      <c r="S7" s="1"/>
    </row>
    <row r="8" spans="1:23" x14ac:dyDescent="0.25">
      <c r="B8" s="5">
        <v>141</v>
      </c>
      <c r="C8" s="10">
        <v>238.7</v>
      </c>
      <c r="D8" s="5">
        <v>69</v>
      </c>
      <c r="E8" s="10">
        <v>43.7</v>
      </c>
      <c r="F8" s="5">
        <v>90</v>
      </c>
      <c r="G8" s="10">
        <v>68.599999999999994</v>
      </c>
      <c r="H8" s="5">
        <v>116</v>
      </c>
      <c r="I8" s="6">
        <v>154.6</v>
      </c>
    </row>
    <row r="9" spans="1:23" ht="15.75" thickBot="1" x14ac:dyDescent="0.3">
      <c r="B9" s="5">
        <v>85</v>
      </c>
      <c r="C9" s="10">
        <v>59.7</v>
      </c>
      <c r="D9" s="5">
        <v>71</v>
      </c>
      <c r="E9" s="10">
        <v>52.3</v>
      </c>
      <c r="F9" s="5">
        <v>180</v>
      </c>
      <c r="G9" s="10">
        <v>251.3</v>
      </c>
      <c r="H9" s="5">
        <v>85</v>
      </c>
      <c r="I9" s="6">
        <v>79.5</v>
      </c>
      <c r="L9" s="1" t="s">
        <v>24</v>
      </c>
      <c r="M9" s="1" t="s">
        <v>25</v>
      </c>
      <c r="N9" s="1" t="s">
        <v>14</v>
      </c>
      <c r="O9" s="1" t="s">
        <v>15</v>
      </c>
      <c r="S9" s="1"/>
    </row>
    <row r="10" spans="1:23" x14ac:dyDescent="0.25">
      <c r="B10" s="5">
        <v>95</v>
      </c>
      <c r="C10" s="10">
        <v>119.6</v>
      </c>
      <c r="D10" s="5">
        <v>71</v>
      </c>
      <c r="E10" s="10">
        <v>45.4</v>
      </c>
      <c r="F10" s="5">
        <v>125</v>
      </c>
      <c r="G10" s="10">
        <v>132</v>
      </c>
      <c r="H10" s="5">
        <v>130</v>
      </c>
      <c r="I10" s="6">
        <v>158.69999999999999</v>
      </c>
      <c r="K10" s="28">
        <v>3</v>
      </c>
      <c r="L10" s="29">
        <f>AVERAGE(B4:B53)</f>
        <v>93.5</v>
      </c>
      <c r="M10" s="30">
        <f>AVERAGE(C4:C53)</f>
        <v>102.152</v>
      </c>
      <c r="N10" s="30" t="s">
        <v>27</v>
      </c>
      <c r="O10" s="31" t="s">
        <v>27</v>
      </c>
    </row>
    <row r="11" spans="1:23" x14ac:dyDescent="0.25">
      <c r="B11" s="5">
        <v>79</v>
      </c>
      <c r="C11" s="10">
        <v>65.2</v>
      </c>
      <c r="D11" s="5">
        <v>64</v>
      </c>
      <c r="E11" s="10">
        <v>39.299999999999997</v>
      </c>
      <c r="F11" s="5">
        <v>85</v>
      </c>
      <c r="G11" s="10">
        <v>76.7</v>
      </c>
      <c r="H11" s="5">
        <v>150</v>
      </c>
      <c r="I11" s="6">
        <v>192.8</v>
      </c>
      <c r="K11" s="32">
        <v>4</v>
      </c>
      <c r="L11">
        <f>AVERAGE(D4:D53)</f>
        <v>69.14</v>
      </c>
      <c r="M11">
        <f>AVERAGE(E4:E53)</f>
        <v>40.35</v>
      </c>
      <c r="N11" s="27" t="s">
        <v>27</v>
      </c>
      <c r="O11" s="33" t="s">
        <v>27</v>
      </c>
    </row>
    <row r="12" spans="1:23" x14ac:dyDescent="0.25">
      <c r="B12" s="5">
        <v>101</v>
      </c>
      <c r="C12" s="10">
        <v>162.69999999999999</v>
      </c>
      <c r="D12" s="5">
        <v>73</v>
      </c>
      <c r="E12" s="10">
        <v>50.7</v>
      </c>
      <c r="F12" s="5">
        <v>125</v>
      </c>
      <c r="G12" s="10">
        <v>207.2</v>
      </c>
      <c r="H12" s="5">
        <v>129</v>
      </c>
      <c r="I12" s="6">
        <v>155.1</v>
      </c>
      <c r="K12" s="32">
        <v>7</v>
      </c>
      <c r="L12">
        <f>AVERAGE(F4:F53)</f>
        <v>92.22</v>
      </c>
      <c r="M12" s="27">
        <f>AVERAGE(G4:G53)</f>
        <v>91.757142857142881</v>
      </c>
      <c r="N12" s="27" t="s">
        <v>27</v>
      </c>
      <c r="O12" s="33" t="s">
        <v>27</v>
      </c>
    </row>
    <row r="13" spans="1:23" ht="15.75" thickBot="1" x14ac:dyDescent="0.3">
      <c r="B13" s="5">
        <v>81</v>
      </c>
      <c r="C13" s="10">
        <v>78.3</v>
      </c>
      <c r="D13" s="5">
        <v>76</v>
      </c>
      <c r="E13" s="10">
        <v>64.099999999999994</v>
      </c>
      <c r="F13" s="5">
        <v>56</v>
      </c>
      <c r="G13" s="10">
        <v>62.6</v>
      </c>
      <c r="H13" s="5">
        <v>130</v>
      </c>
      <c r="I13" s="6">
        <v>195.6</v>
      </c>
      <c r="K13" s="34">
        <v>9</v>
      </c>
      <c r="L13" s="36">
        <f>AVERAGE(H4:H54)</f>
        <v>100.48039215686275</v>
      </c>
      <c r="M13" s="36">
        <f>AVERAGE(I4:I54)</f>
        <v>109.0862745098039</v>
      </c>
      <c r="N13" s="36" t="s">
        <v>27</v>
      </c>
      <c r="O13" s="37" t="s">
        <v>27</v>
      </c>
    </row>
    <row r="14" spans="1:23" x14ac:dyDescent="0.25">
      <c r="B14" s="5">
        <v>95</v>
      </c>
      <c r="C14" s="10">
        <v>111.4</v>
      </c>
      <c r="D14" s="5">
        <v>70</v>
      </c>
      <c r="E14" s="10">
        <v>40.700000000000003</v>
      </c>
      <c r="F14" s="5">
        <v>90</v>
      </c>
      <c r="G14" s="10">
        <v>66.8</v>
      </c>
      <c r="H14" s="5">
        <v>125</v>
      </c>
      <c r="I14" s="6">
        <v>163.6</v>
      </c>
    </row>
    <row r="15" spans="1:23" x14ac:dyDescent="0.25">
      <c r="B15" s="5">
        <v>101</v>
      </c>
      <c r="C15" s="10">
        <v>152.69999999999999</v>
      </c>
      <c r="D15" s="5">
        <v>75</v>
      </c>
      <c r="E15" s="10">
        <v>46.3</v>
      </c>
      <c r="F15" s="5">
        <v>135</v>
      </c>
      <c r="G15" s="10">
        <v>161</v>
      </c>
      <c r="H15" s="5">
        <v>80</v>
      </c>
      <c r="I15" s="6">
        <v>83.8</v>
      </c>
    </row>
    <row r="16" spans="1:23" x14ac:dyDescent="0.25">
      <c r="B16" s="5">
        <v>81</v>
      </c>
      <c r="C16" s="10">
        <v>78.8</v>
      </c>
      <c r="D16" s="5">
        <v>76</v>
      </c>
      <c r="E16" s="10">
        <v>39.5</v>
      </c>
      <c r="F16" s="5">
        <v>85</v>
      </c>
      <c r="G16" s="10">
        <v>84.2</v>
      </c>
      <c r="H16" s="5">
        <v>116</v>
      </c>
      <c r="I16" s="6">
        <v>107.9</v>
      </c>
    </row>
    <row r="17" spans="2:9" x14ac:dyDescent="0.25">
      <c r="B17" s="5">
        <v>76</v>
      </c>
      <c r="C17" s="10">
        <v>84.1</v>
      </c>
      <c r="D17" s="5">
        <v>68</v>
      </c>
      <c r="E17" s="10">
        <v>34.700000000000003</v>
      </c>
      <c r="F17" s="5">
        <v>89</v>
      </c>
      <c r="G17" s="10">
        <v>76.3</v>
      </c>
      <c r="H17" s="5">
        <v>116</v>
      </c>
      <c r="I17" s="6">
        <v>110</v>
      </c>
    </row>
    <row r="18" spans="2:9" x14ac:dyDescent="0.25">
      <c r="B18" s="5">
        <v>80</v>
      </c>
      <c r="C18" s="10">
        <v>85.7</v>
      </c>
      <c r="D18" s="5">
        <v>61</v>
      </c>
      <c r="E18" s="10">
        <v>29.5</v>
      </c>
      <c r="F18" s="5">
        <v>87</v>
      </c>
      <c r="G18" s="10">
        <v>56.4</v>
      </c>
      <c r="H18" s="5">
        <v>80</v>
      </c>
      <c r="I18" s="6">
        <v>50.8</v>
      </c>
    </row>
    <row r="19" spans="2:9" x14ac:dyDescent="0.25">
      <c r="B19" s="5">
        <v>86</v>
      </c>
      <c r="C19" s="10">
        <v>83</v>
      </c>
      <c r="D19" s="5">
        <v>75</v>
      </c>
      <c r="E19" s="10">
        <v>41.9</v>
      </c>
      <c r="F19" s="5">
        <v>71</v>
      </c>
      <c r="G19" s="10">
        <v>261</v>
      </c>
      <c r="H19" s="5">
        <v>85</v>
      </c>
      <c r="I19" s="6">
        <v>101.4</v>
      </c>
    </row>
    <row r="20" spans="2:9" x14ac:dyDescent="0.25">
      <c r="B20" s="5">
        <v>103</v>
      </c>
      <c r="C20" s="10">
        <v>147.5</v>
      </c>
      <c r="D20" s="5">
        <v>73</v>
      </c>
      <c r="E20" s="10">
        <v>36.1</v>
      </c>
      <c r="F20" s="5">
        <v>120</v>
      </c>
      <c r="G20" s="10" t="s">
        <v>19</v>
      </c>
      <c r="H20" s="5">
        <v>113</v>
      </c>
      <c r="I20" s="6">
        <v>134.1</v>
      </c>
    </row>
    <row r="21" spans="2:9" x14ac:dyDescent="0.25">
      <c r="B21" s="5">
        <v>101</v>
      </c>
      <c r="C21" s="10">
        <v>94</v>
      </c>
      <c r="D21" s="5">
        <v>82</v>
      </c>
      <c r="E21" s="10">
        <v>44</v>
      </c>
      <c r="F21" s="5">
        <v>75</v>
      </c>
      <c r="G21" s="10">
        <v>49.1</v>
      </c>
      <c r="H21" s="5">
        <v>145</v>
      </c>
      <c r="I21" s="6">
        <v>197.5</v>
      </c>
    </row>
    <row r="22" spans="2:9" x14ac:dyDescent="0.25">
      <c r="B22" s="5">
        <v>113</v>
      </c>
      <c r="C22" s="10">
        <v>103.4</v>
      </c>
      <c r="D22" s="5">
        <v>67</v>
      </c>
      <c r="E22" s="10">
        <v>39.6</v>
      </c>
      <c r="F22" s="5">
        <v>82</v>
      </c>
      <c r="G22" s="10">
        <v>46.1</v>
      </c>
      <c r="H22" s="5">
        <v>98</v>
      </c>
      <c r="I22" s="6">
        <v>102.5</v>
      </c>
    </row>
    <row r="23" spans="2:9" x14ac:dyDescent="0.25">
      <c r="B23" s="5">
        <v>111</v>
      </c>
      <c r="C23" s="10">
        <v>178.8</v>
      </c>
      <c r="D23" s="5">
        <v>75</v>
      </c>
      <c r="E23" s="10">
        <v>45.8</v>
      </c>
      <c r="F23" s="5">
        <v>66</v>
      </c>
      <c r="G23" s="10">
        <v>51.4</v>
      </c>
      <c r="H23" s="5">
        <v>107</v>
      </c>
      <c r="I23" s="6">
        <v>143.19999999999999</v>
      </c>
    </row>
    <row r="24" spans="2:9" x14ac:dyDescent="0.25">
      <c r="B24" s="5">
        <v>102</v>
      </c>
      <c r="C24" s="10">
        <v>116.1</v>
      </c>
      <c r="D24" s="5">
        <v>73</v>
      </c>
      <c r="E24" s="10">
        <v>52.7</v>
      </c>
      <c r="F24" s="5">
        <v>112</v>
      </c>
      <c r="G24" s="10">
        <v>196.9</v>
      </c>
      <c r="H24" s="5">
        <v>110.5</v>
      </c>
      <c r="I24" s="6">
        <v>177.2</v>
      </c>
    </row>
    <row r="25" spans="2:9" x14ac:dyDescent="0.25">
      <c r="B25" s="5">
        <v>81</v>
      </c>
      <c r="C25" s="10">
        <v>70</v>
      </c>
      <c r="D25" s="5">
        <v>67</v>
      </c>
      <c r="E25" s="10">
        <v>39.200000000000003</v>
      </c>
      <c r="F25" s="5">
        <v>107</v>
      </c>
      <c r="G25" s="10">
        <v>118.1</v>
      </c>
      <c r="H25" s="5">
        <v>100</v>
      </c>
      <c r="I25" s="6">
        <v>128.1</v>
      </c>
    </row>
    <row r="26" spans="2:9" x14ac:dyDescent="0.25">
      <c r="B26" s="5">
        <v>100</v>
      </c>
      <c r="C26" s="10">
        <v>107</v>
      </c>
      <c r="D26" s="5">
        <v>65</v>
      </c>
      <c r="E26" s="10">
        <v>34.5</v>
      </c>
      <c r="F26" s="5">
        <v>79</v>
      </c>
      <c r="G26" s="10">
        <v>50.4</v>
      </c>
      <c r="H26" s="5">
        <v>90</v>
      </c>
      <c r="I26" s="6">
        <v>69.5</v>
      </c>
    </row>
    <row r="27" spans="2:9" x14ac:dyDescent="0.25">
      <c r="B27" s="5">
        <v>113</v>
      </c>
      <c r="C27" s="10">
        <v>200.8</v>
      </c>
      <c r="D27" s="5">
        <v>66</v>
      </c>
      <c r="E27" s="10">
        <v>42.3</v>
      </c>
      <c r="F27" s="5">
        <v>82</v>
      </c>
      <c r="G27" s="10">
        <v>64.099999999999994</v>
      </c>
      <c r="H27" s="5">
        <v>78</v>
      </c>
      <c r="I27" s="6">
        <v>48.3</v>
      </c>
    </row>
    <row r="28" spans="2:9" x14ac:dyDescent="0.25">
      <c r="B28" s="5">
        <v>98</v>
      </c>
      <c r="C28" s="10">
        <v>118.7</v>
      </c>
      <c r="D28" s="5">
        <v>63</v>
      </c>
      <c r="E28" s="10">
        <v>38.6</v>
      </c>
      <c r="F28" s="5">
        <v>90</v>
      </c>
      <c r="G28" s="10">
        <v>103.4</v>
      </c>
      <c r="H28" s="5">
        <v>120</v>
      </c>
      <c r="I28" s="6">
        <v>162.19999999999999</v>
      </c>
    </row>
    <row r="29" spans="2:9" x14ac:dyDescent="0.25">
      <c r="B29" s="5">
        <v>105</v>
      </c>
      <c r="C29" s="10">
        <v>147.5</v>
      </c>
      <c r="D29" s="5">
        <v>63</v>
      </c>
      <c r="E29" s="10">
        <v>34.9</v>
      </c>
      <c r="F29" s="5">
        <v>76</v>
      </c>
      <c r="G29" s="10">
        <v>52.1</v>
      </c>
      <c r="H29" s="5">
        <v>84</v>
      </c>
      <c r="I29" s="6">
        <v>86.1</v>
      </c>
    </row>
    <row r="30" spans="2:9" x14ac:dyDescent="0.25">
      <c r="B30" s="5">
        <v>82</v>
      </c>
      <c r="C30" s="10">
        <v>87.8</v>
      </c>
      <c r="D30" s="5">
        <v>61</v>
      </c>
      <c r="E30" s="10">
        <v>30.7</v>
      </c>
      <c r="F30" s="5">
        <v>117</v>
      </c>
      <c r="G30" s="10">
        <v>137.5</v>
      </c>
      <c r="H30" s="5">
        <v>105</v>
      </c>
      <c r="I30" s="6">
        <v>93.4</v>
      </c>
    </row>
    <row r="31" spans="2:9" x14ac:dyDescent="0.25">
      <c r="B31" s="5">
        <v>86</v>
      </c>
      <c r="C31" s="10">
        <v>72.400000000000006</v>
      </c>
      <c r="D31" s="5">
        <v>57</v>
      </c>
      <c r="E31" s="10">
        <v>24</v>
      </c>
      <c r="F31" s="5">
        <v>87</v>
      </c>
      <c r="G31" s="10">
        <v>106.9</v>
      </c>
      <c r="H31" s="5">
        <v>170</v>
      </c>
      <c r="I31" s="6">
        <v>242.7</v>
      </c>
    </row>
    <row r="32" spans="2:9" x14ac:dyDescent="0.25">
      <c r="B32" s="5">
        <v>82</v>
      </c>
      <c r="C32" s="10">
        <v>87.4</v>
      </c>
      <c r="D32" s="5">
        <v>101</v>
      </c>
      <c r="E32" s="10">
        <v>70</v>
      </c>
      <c r="F32" s="5">
        <v>94</v>
      </c>
      <c r="G32" s="10">
        <v>101.1</v>
      </c>
      <c r="H32" s="5">
        <v>102</v>
      </c>
      <c r="I32" s="6">
        <v>97.9</v>
      </c>
    </row>
    <row r="33" spans="2:9" x14ac:dyDescent="0.25">
      <c r="B33" s="5">
        <v>92</v>
      </c>
      <c r="C33" s="10">
        <v>110.6</v>
      </c>
      <c r="D33" s="5">
        <v>72</v>
      </c>
      <c r="E33" s="10">
        <v>46.4</v>
      </c>
      <c r="F33" s="5">
        <v>109</v>
      </c>
      <c r="G33" s="10">
        <v>72.599999999999994</v>
      </c>
      <c r="H33" s="5">
        <v>82</v>
      </c>
      <c r="I33" s="6">
        <v>102.5</v>
      </c>
    </row>
    <row r="34" spans="2:9" x14ac:dyDescent="0.25">
      <c r="B34" s="5">
        <v>110</v>
      </c>
      <c r="C34" s="10">
        <v>187.5</v>
      </c>
      <c r="D34" s="5">
        <v>67</v>
      </c>
      <c r="E34" s="10">
        <v>38.9</v>
      </c>
      <c r="F34" s="5">
        <v>97</v>
      </c>
      <c r="G34" s="10">
        <v>83.5</v>
      </c>
      <c r="H34" s="5">
        <v>77</v>
      </c>
      <c r="I34" s="6">
        <v>67.599999999999994</v>
      </c>
    </row>
    <row r="35" spans="2:9" x14ac:dyDescent="0.25">
      <c r="B35" s="5">
        <v>84</v>
      </c>
      <c r="C35" s="10">
        <v>98.1</v>
      </c>
      <c r="D35" s="5">
        <v>72</v>
      </c>
      <c r="E35" s="10">
        <v>43.5</v>
      </c>
      <c r="F35" s="5">
        <v>135</v>
      </c>
      <c r="G35" s="10">
        <v>166.2</v>
      </c>
      <c r="H35" s="5">
        <v>86</v>
      </c>
      <c r="I35" s="6">
        <v>73.599999999999994</v>
      </c>
    </row>
    <row r="36" spans="2:9" x14ac:dyDescent="0.25">
      <c r="B36" s="5">
        <v>120</v>
      </c>
      <c r="C36" s="10">
        <v>119.5</v>
      </c>
      <c r="D36" s="5">
        <v>71</v>
      </c>
      <c r="E36" s="10">
        <v>60</v>
      </c>
      <c r="F36" s="5">
        <v>87</v>
      </c>
      <c r="G36" s="10">
        <v>117.4</v>
      </c>
      <c r="H36" s="5">
        <v>80</v>
      </c>
      <c r="I36" s="6">
        <v>61.5</v>
      </c>
    </row>
    <row r="37" spans="2:9" x14ac:dyDescent="0.25">
      <c r="B37" s="5">
        <v>82</v>
      </c>
      <c r="C37" s="10">
        <v>60</v>
      </c>
      <c r="D37" s="5">
        <v>74</v>
      </c>
      <c r="E37" s="10">
        <v>48.8</v>
      </c>
      <c r="F37" s="5">
        <v>105</v>
      </c>
      <c r="G37" s="10">
        <v>88.8</v>
      </c>
      <c r="H37" s="5">
        <v>94</v>
      </c>
      <c r="I37" s="6">
        <v>62</v>
      </c>
    </row>
    <row r="38" spans="2:9" x14ac:dyDescent="0.25">
      <c r="B38" s="5">
        <v>83</v>
      </c>
      <c r="C38" s="10">
        <v>67.599999999999994</v>
      </c>
      <c r="D38" s="5">
        <v>67</v>
      </c>
      <c r="E38" s="10">
        <v>34.299999999999997</v>
      </c>
      <c r="F38" s="5">
        <v>74</v>
      </c>
      <c r="G38" s="10">
        <v>52</v>
      </c>
      <c r="H38" s="5">
        <v>72</v>
      </c>
      <c r="I38" s="6">
        <v>62.2</v>
      </c>
    </row>
    <row r="39" spans="2:9" x14ac:dyDescent="0.25">
      <c r="B39" s="5">
        <v>72</v>
      </c>
      <c r="C39" s="10">
        <v>58</v>
      </c>
      <c r="D39" s="5">
        <v>62</v>
      </c>
      <c r="E39" s="10">
        <v>28</v>
      </c>
      <c r="F39" s="5">
        <v>90</v>
      </c>
      <c r="G39" s="10">
        <v>78.8</v>
      </c>
      <c r="H39" s="5">
        <v>90</v>
      </c>
      <c r="I39" s="6">
        <v>112.5</v>
      </c>
    </row>
    <row r="40" spans="2:9" x14ac:dyDescent="0.25">
      <c r="B40" s="5">
        <v>74</v>
      </c>
      <c r="C40" s="10">
        <v>56.5</v>
      </c>
      <c r="D40" s="5">
        <v>63</v>
      </c>
      <c r="E40" s="10">
        <v>34.200000000000003</v>
      </c>
      <c r="F40" s="5">
        <v>76</v>
      </c>
      <c r="G40" s="10">
        <v>57.4</v>
      </c>
      <c r="H40" s="5">
        <v>83</v>
      </c>
      <c r="I40" s="6">
        <v>66.2</v>
      </c>
    </row>
    <row r="41" spans="2:9" x14ac:dyDescent="0.25">
      <c r="B41" s="5">
        <v>83</v>
      </c>
      <c r="C41" s="10">
        <v>75.8</v>
      </c>
      <c r="D41" s="5">
        <v>70</v>
      </c>
      <c r="E41" s="10">
        <v>31.5</v>
      </c>
      <c r="F41" s="5">
        <v>71</v>
      </c>
      <c r="G41" s="10">
        <v>57.8</v>
      </c>
      <c r="H41" s="5">
        <v>80</v>
      </c>
      <c r="I41" s="6">
        <v>73.7</v>
      </c>
    </row>
    <row r="42" spans="2:9" x14ac:dyDescent="0.25">
      <c r="B42" s="5">
        <v>80</v>
      </c>
      <c r="C42" s="10">
        <v>60.4</v>
      </c>
      <c r="D42" s="5">
        <v>68</v>
      </c>
      <c r="E42" s="10">
        <v>39.6</v>
      </c>
      <c r="F42" s="5">
        <v>90</v>
      </c>
      <c r="G42" s="10">
        <v>80.3</v>
      </c>
      <c r="H42" s="5">
        <v>72</v>
      </c>
      <c r="I42" s="6">
        <v>79.8</v>
      </c>
    </row>
    <row r="43" spans="2:9" x14ac:dyDescent="0.25">
      <c r="B43" s="5">
        <v>80</v>
      </c>
      <c r="C43" s="10">
        <v>73.2</v>
      </c>
      <c r="D43" s="5">
        <v>67</v>
      </c>
      <c r="E43" s="10">
        <v>33.5</v>
      </c>
      <c r="F43" s="5">
        <v>76</v>
      </c>
      <c r="G43" s="10">
        <v>63.3</v>
      </c>
      <c r="H43" s="5">
        <v>94</v>
      </c>
      <c r="I43" s="6">
        <v>90</v>
      </c>
    </row>
    <row r="44" spans="2:9" x14ac:dyDescent="0.25">
      <c r="B44" s="5">
        <v>75</v>
      </c>
      <c r="C44" s="10">
        <v>58.4</v>
      </c>
      <c r="D44" s="5">
        <v>64</v>
      </c>
      <c r="E44" s="10">
        <v>33.4</v>
      </c>
      <c r="F44" s="5">
        <v>74</v>
      </c>
      <c r="G44" s="10">
        <v>50.3</v>
      </c>
      <c r="H44" s="5">
        <v>85</v>
      </c>
      <c r="I44" s="6">
        <v>72.7</v>
      </c>
    </row>
    <row r="45" spans="2:9" x14ac:dyDescent="0.25">
      <c r="B45" s="5">
        <v>78</v>
      </c>
      <c r="C45" s="10">
        <v>59.7</v>
      </c>
      <c r="D45" s="5">
        <v>67</v>
      </c>
      <c r="E45" s="10">
        <v>38.299999999999997</v>
      </c>
      <c r="F45" s="5">
        <v>69</v>
      </c>
      <c r="G45" s="10">
        <v>31.2</v>
      </c>
      <c r="H45" s="5">
        <v>73</v>
      </c>
      <c r="I45" s="6">
        <v>65.400000000000006</v>
      </c>
    </row>
    <row r="46" spans="2:9" x14ac:dyDescent="0.25">
      <c r="B46" s="5">
        <v>86</v>
      </c>
      <c r="C46" s="10">
        <v>89.2</v>
      </c>
      <c r="D46" s="5">
        <v>73</v>
      </c>
      <c r="E46" s="10">
        <v>40</v>
      </c>
      <c r="F46" s="5">
        <v>85</v>
      </c>
      <c r="G46" s="10">
        <v>81.099999999999994</v>
      </c>
      <c r="H46" s="5">
        <v>109</v>
      </c>
      <c r="I46" s="6">
        <v>144.4</v>
      </c>
    </row>
    <row r="47" spans="2:9" x14ac:dyDescent="0.25">
      <c r="B47" s="5">
        <v>85</v>
      </c>
      <c r="C47" s="10">
        <v>64</v>
      </c>
      <c r="D47" s="5">
        <v>66</v>
      </c>
      <c r="E47" s="10">
        <v>36.799999999999997</v>
      </c>
      <c r="F47" s="5">
        <v>96</v>
      </c>
      <c r="G47" s="10">
        <v>69.599999999999994</v>
      </c>
      <c r="H47" s="5">
        <v>90</v>
      </c>
      <c r="I47" s="6">
        <v>110</v>
      </c>
    </row>
    <row r="48" spans="2:9" x14ac:dyDescent="0.25">
      <c r="B48" s="5">
        <v>80</v>
      </c>
      <c r="C48" s="10">
        <v>92.3</v>
      </c>
      <c r="D48" s="5">
        <v>62</v>
      </c>
      <c r="E48" s="10">
        <v>31.8</v>
      </c>
      <c r="F48" s="5">
        <v>96</v>
      </c>
      <c r="G48" s="10">
        <v>80</v>
      </c>
      <c r="H48" s="5">
        <v>76</v>
      </c>
      <c r="I48" s="6">
        <v>73.2</v>
      </c>
    </row>
    <row r="49" spans="2:9" x14ac:dyDescent="0.25">
      <c r="B49" s="5">
        <v>90</v>
      </c>
      <c r="C49" s="10">
        <v>121.8</v>
      </c>
      <c r="D49" s="5">
        <v>70</v>
      </c>
      <c r="E49" s="10">
        <v>44.6</v>
      </c>
      <c r="F49" s="5">
        <v>79</v>
      </c>
      <c r="G49" s="10">
        <v>76.8</v>
      </c>
      <c r="H49" s="5">
        <v>120</v>
      </c>
      <c r="I49" s="6">
        <v>98.8</v>
      </c>
    </row>
    <row r="50" spans="2:9" x14ac:dyDescent="0.25">
      <c r="B50" s="5">
        <v>110</v>
      </c>
      <c r="C50" s="10">
        <v>87.3</v>
      </c>
      <c r="D50" s="5">
        <v>66</v>
      </c>
      <c r="E50" s="10">
        <v>31.6</v>
      </c>
      <c r="F50" s="5">
        <v>74</v>
      </c>
      <c r="G50" s="10">
        <v>49.4</v>
      </c>
      <c r="H50" s="5">
        <v>82</v>
      </c>
      <c r="I50" s="6">
        <v>70.599999999999994</v>
      </c>
    </row>
    <row r="51" spans="2:9" x14ac:dyDescent="0.25">
      <c r="B51" s="5">
        <v>83</v>
      </c>
      <c r="C51" s="10">
        <v>75.2</v>
      </c>
      <c r="D51" s="5">
        <v>76</v>
      </c>
      <c r="E51" s="10">
        <v>40.9</v>
      </c>
      <c r="F51" s="5">
        <v>84</v>
      </c>
      <c r="G51" s="10">
        <v>61.5</v>
      </c>
      <c r="H51" s="5">
        <v>95</v>
      </c>
      <c r="I51" s="6">
        <v>123</v>
      </c>
    </row>
    <row r="52" spans="2:9" x14ac:dyDescent="0.25">
      <c r="B52" s="5">
        <v>83</v>
      </c>
      <c r="C52" s="10">
        <v>66.599999999999994</v>
      </c>
      <c r="D52" s="5">
        <v>61</v>
      </c>
      <c r="E52" s="10">
        <v>30.4</v>
      </c>
      <c r="F52" s="5">
        <v>100</v>
      </c>
      <c r="G52" s="10">
        <v>121</v>
      </c>
      <c r="H52" s="5">
        <v>89</v>
      </c>
      <c r="I52" s="6">
        <v>72.3</v>
      </c>
    </row>
    <row r="53" spans="2:9" ht="15.75" thickBot="1" x14ac:dyDescent="0.3">
      <c r="B53" s="7">
        <v>145</v>
      </c>
      <c r="C53" s="11">
        <v>230.2</v>
      </c>
      <c r="D53" s="7">
        <v>68</v>
      </c>
      <c r="E53" s="11">
        <v>36.6</v>
      </c>
      <c r="F53" s="7">
        <v>84</v>
      </c>
      <c r="G53" s="11">
        <v>66.599999999999994</v>
      </c>
      <c r="H53" s="5">
        <v>109</v>
      </c>
      <c r="I53" s="6">
        <v>180.3</v>
      </c>
    </row>
    <row r="54" spans="2:9" ht="15.75" thickBot="1" x14ac:dyDescent="0.3">
      <c r="H54" s="7">
        <v>106</v>
      </c>
      <c r="I54" s="8">
        <v>90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3"/>
  <sheetViews>
    <sheetView workbookViewId="0">
      <selection activeCell="D30" sqref="D30"/>
    </sheetView>
  </sheetViews>
  <sheetFormatPr defaultRowHeight="15" x14ac:dyDescent="0.25"/>
  <cols>
    <col min="1" max="1" width="12.85546875" bestFit="1" customWidth="1"/>
    <col min="2" max="2" width="13.85546875" bestFit="1" customWidth="1"/>
    <col min="3" max="3" width="12.285156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7" width="12.28515625" bestFit="1" customWidth="1"/>
    <col min="8" max="8" width="13.85546875" bestFit="1" customWidth="1"/>
    <col min="9" max="9" width="12.28515625" bestFit="1" customWidth="1"/>
  </cols>
  <sheetData>
    <row r="1" spans="1:19" x14ac:dyDescent="0.25">
      <c r="B1" s="2">
        <v>45170</v>
      </c>
    </row>
    <row r="3" spans="1:19" ht="15.75" thickBot="1" x14ac:dyDescent="0.3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8</v>
      </c>
      <c r="G3" s="1" t="s">
        <v>9</v>
      </c>
      <c r="H3" s="1" t="s">
        <v>12</v>
      </c>
      <c r="I3" s="1" t="s">
        <v>13</v>
      </c>
      <c r="J3" s="1"/>
      <c r="K3" s="1" t="s">
        <v>22</v>
      </c>
      <c r="L3" s="1" t="s">
        <v>20</v>
      </c>
      <c r="M3" s="1" t="s">
        <v>21</v>
      </c>
      <c r="N3" s="1" t="s">
        <v>23</v>
      </c>
      <c r="O3" s="1"/>
    </row>
    <row r="4" spans="1:19" x14ac:dyDescent="0.25">
      <c r="A4" s="1" t="s">
        <v>16</v>
      </c>
      <c r="B4" s="3">
        <v>110</v>
      </c>
      <c r="C4" s="9">
        <v>118.8</v>
      </c>
      <c r="D4" s="3">
        <v>100</v>
      </c>
      <c r="E4" s="9">
        <v>58.2</v>
      </c>
      <c r="F4" s="3">
        <v>90</v>
      </c>
      <c r="G4" s="9">
        <v>98.8</v>
      </c>
      <c r="H4" s="3">
        <v>62</v>
      </c>
      <c r="I4" s="4">
        <v>40</v>
      </c>
      <c r="K4" s="16">
        <v>3</v>
      </c>
      <c r="L4" s="14">
        <v>106</v>
      </c>
      <c r="M4" s="14">
        <v>4</v>
      </c>
      <c r="N4" s="4">
        <v>110</v>
      </c>
    </row>
    <row r="5" spans="1:19" x14ac:dyDescent="0.25">
      <c r="B5" s="5">
        <v>93</v>
      </c>
      <c r="C5" s="10">
        <v>109.6</v>
      </c>
      <c r="D5" s="5">
        <v>73</v>
      </c>
      <c r="E5" s="10">
        <v>47.8</v>
      </c>
      <c r="F5" s="5">
        <v>80</v>
      </c>
      <c r="G5" s="10">
        <v>98.4</v>
      </c>
      <c r="H5" s="5">
        <v>75</v>
      </c>
      <c r="I5" s="6">
        <v>45.4</v>
      </c>
      <c r="K5" s="17">
        <v>4</v>
      </c>
      <c r="L5" s="13">
        <v>137</v>
      </c>
      <c r="M5" s="13">
        <v>7</v>
      </c>
      <c r="N5" s="6">
        <v>149</v>
      </c>
    </row>
    <row r="6" spans="1:19" x14ac:dyDescent="0.25">
      <c r="B6" s="5">
        <v>109</v>
      </c>
      <c r="C6" s="10">
        <v>153.5</v>
      </c>
      <c r="D6" s="5">
        <v>65</v>
      </c>
      <c r="E6" s="10">
        <v>36.1</v>
      </c>
      <c r="F6" s="5">
        <v>85</v>
      </c>
      <c r="G6" s="10">
        <v>103.8</v>
      </c>
      <c r="H6" s="5">
        <v>71</v>
      </c>
      <c r="I6" s="6">
        <v>46.8</v>
      </c>
      <c r="K6" s="17">
        <v>7</v>
      </c>
      <c r="L6" s="13">
        <v>106</v>
      </c>
      <c r="M6" s="13">
        <v>5</v>
      </c>
      <c r="N6" s="6">
        <v>111</v>
      </c>
    </row>
    <row r="7" spans="1:19" ht="15.75" thickBot="1" x14ac:dyDescent="0.3">
      <c r="B7" s="5">
        <v>92</v>
      </c>
      <c r="C7" s="10">
        <v>93.9</v>
      </c>
      <c r="D7" s="5">
        <v>65</v>
      </c>
      <c r="E7" s="10">
        <v>42.3</v>
      </c>
      <c r="F7" s="5">
        <v>80</v>
      </c>
      <c r="G7" s="10">
        <v>71.3</v>
      </c>
      <c r="H7" s="5">
        <v>65</v>
      </c>
      <c r="I7" s="6">
        <v>42.8</v>
      </c>
      <c r="K7" s="18">
        <v>9</v>
      </c>
      <c r="L7" s="15">
        <v>145</v>
      </c>
      <c r="M7" s="15">
        <v>4</v>
      </c>
      <c r="N7" s="8">
        <v>149</v>
      </c>
    </row>
    <row r="8" spans="1:19" x14ac:dyDescent="0.25">
      <c r="B8" s="5">
        <v>119</v>
      </c>
      <c r="C8" s="10">
        <v>134.1</v>
      </c>
      <c r="D8" s="5">
        <v>69</v>
      </c>
      <c r="E8" s="10">
        <v>36.9</v>
      </c>
      <c r="F8" s="5">
        <v>90</v>
      </c>
      <c r="G8" s="10">
        <v>85.3</v>
      </c>
      <c r="H8" s="5">
        <v>64</v>
      </c>
      <c r="I8" s="6">
        <v>43.2</v>
      </c>
    </row>
    <row r="9" spans="1:19" ht="15.75" thickBot="1" x14ac:dyDescent="0.3">
      <c r="B9" s="5">
        <v>83</v>
      </c>
      <c r="C9" s="10">
        <v>65.7</v>
      </c>
      <c r="D9" s="5">
        <v>72</v>
      </c>
      <c r="E9" s="10">
        <v>46.9</v>
      </c>
      <c r="F9" s="5">
        <v>120</v>
      </c>
      <c r="G9" s="10">
        <v>166.4</v>
      </c>
      <c r="H9" s="5">
        <v>93</v>
      </c>
      <c r="I9" s="6">
        <v>76.3</v>
      </c>
      <c r="L9" s="1" t="s">
        <v>24</v>
      </c>
      <c r="M9" s="1" t="s">
        <v>25</v>
      </c>
      <c r="N9" s="1" t="s">
        <v>14</v>
      </c>
      <c r="O9" s="1" t="s">
        <v>15</v>
      </c>
      <c r="S9" s="1"/>
    </row>
    <row r="10" spans="1:19" x14ac:dyDescent="0.25">
      <c r="B10" s="5">
        <v>90</v>
      </c>
      <c r="C10" s="10">
        <v>120.4</v>
      </c>
      <c r="D10" s="5">
        <v>76</v>
      </c>
      <c r="E10" s="10">
        <v>52.7</v>
      </c>
      <c r="F10" s="5">
        <v>110</v>
      </c>
      <c r="G10" s="10">
        <v>182.4</v>
      </c>
      <c r="H10" s="5">
        <v>89</v>
      </c>
      <c r="I10" s="6">
        <v>77.8</v>
      </c>
      <c r="K10" s="28">
        <v>3</v>
      </c>
      <c r="L10" s="29">
        <f>AVERAGE(B4:B53)</f>
        <v>97.58</v>
      </c>
      <c r="M10" s="30">
        <f>AVERAGE(C4:C53)</f>
        <v>108.55102040816323</v>
      </c>
      <c r="N10" s="30">
        <f>L4/N4*100</f>
        <v>96.36363636363636</v>
      </c>
      <c r="O10" s="31">
        <f>M4/N4*100</f>
        <v>3.6363636363636362</v>
      </c>
    </row>
    <row r="11" spans="1:19" x14ac:dyDescent="0.25">
      <c r="B11" s="5">
        <v>76</v>
      </c>
      <c r="C11" s="10">
        <v>85.4</v>
      </c>
      <c r="D11" s="5">
        <v>67</v>
      </c>
      <c r="E11" s="10">
        <v>35.9</v>
      </c>
      <c r="F11" s="5">
        <v>70</v>
      </c>
      <c r="G11" s="10">
        <v>84.4</v>
      </c>
      <c r="H11" s="5">
        <v>71</v>
      </c>
      <c r="I11" s="6">
        <v>53.9</v>
      </c>
      <c r="K11" s="32">
        <v>4</v>
      </c>
      <c r="L11">
        <f>AVERAGE(D4:D53)</f>
        <v>72.16</v>
      </c>
      <c r="M11" s="27">
        <f>AVERAGE(E4:E53)</f>
        <v>44.985999999999983</v>
      </c>
      <c r="N11" s="27">
        <f>L5/N5*100</f>
        <v>91.946308724832221</v>
      </c>
      <c r="O11" s="33">
        <f>M5/N5*100</f>
        <v>4.6979865771812079</v>
      </c>
    </row>
    <row r="12" spans="1:19" x14ac:dyDescent="0.25">
      <c r="B12" s="5">
        <v>86</v>
      </c>
      <c r="C12" s="10">
        <v>75.099999999999994</v>
      </c>
      <c r="D12" s="5">
        <v>68</v>
      </c>
      <c r="E12" s="10">
        <v>42.7</v>
      </c>
      <c r="F12" s="5">
        <v>80</v>
      </c>
      <c r="G12" s="10">
        <v>71.099999999999994</v>
      </c>
      <c r="H12" s="5">
        <v>76</v>
      </c>
      <c r="I12" s="6">
        <v>56.3</v>
      </c>
      <c r="K12" s="32">
        <v>7</v>
      </c>
      <c r="L12">
        <f>AVERAGE(F4:F53)</f>
        <v>95.3</v>
      </c>
      <c r="M12" s="27">
        <f>AVERAGE(G4:G53)</f>
        <v>110.82040816326533</v>
      </c>
      <c r="N12" s="27">
        <f>L6/N6*100</f>
        <v>95.495495495495504</v>
      </c>
      <c r="O12" s="33">
        <f>M6/N6*100</f>
        <v>4.5045045045045047</v>
      </c>
    </row>
    <row r="13" spans="1:19" ht="15.75" thickBot="1" x14ac:dyDescent="0.3">
      <c r="B13" s="5">
        <v>75</v>
      </c>
      <c r="C13" s="10">
        <v>76.5</v>
      </c>
      <c r="D13" s="5">
        <v>99</v>
      </c>
      <c r="E13" s="10">
        <v>75.599999999999994</v>
      </c>
      <c r="F13" s="5">
        <v>80</v>
      </c>
      <c r="G13" s="10">
        <v>81.7</v>
      </c>
      <c r="H13" s="5">
        <v>75</v>
      </c>
      <c r="I13" s="6">
        <v>49.3</v>
      </c>
      <c r="K13" s="34">
        <v>9</v>
      </c>
      <c r="L13" s="35">
        <f>AVERAGE(H4:H53)</f>
        <v>68.88</v>
      </c>
      <c r="M13" s="36">
        <f>AVERAGE(I4:I53)</f>
        <v>46.49</v>
      </c>
      <c r="N13" s="36">
        <f>L7/N7*100</f>
        <v>97.31543624161074</v>
      </c>
      <c r="O13" s="37">
        <f>M7/N7*100</f>
        <v>2.6845637583892619</v>
      </c>
    </row>
    <row r="14" spans="1:19" x14ac:dyDescent="0.25">
      <c r="B14" s="5">
        <v>110</v>
      </c>
      <c r="C14" s="10">
        <v>151.4</v>
      </c>
      <c r="D14" s="5">
        <v>82</v>
      </c>
      <c r="E14" s="10">
        <v>52.9</v>
      </c>
      <c r="F14" s="5">
        <v>77</v>
      </c>
      <c r="G14" s="10">
        <v>73.599999999999994</v>
      </c>
      <c r="H14" s="5">
        <v>65</v>
      </c>
      <c r="I14" s="6">
        <v>35.799999999999997</v>
      </c>
    </row>
    <row r="15" spans="1:19" x14ac:dyDescent="0.25">
      <c r="B15" s="5">
        <v>143</v>
      </c>
      <c r="C15" s="10">
        <v>239.2</v>
      </c>
      <c r="D15" s="5">
        <v>71</v>
      </c>
      <c r="E15" s="10">
        <v>49.6</v>
      </c>
      <c r="F15" s="5">
        <v>135</v>
      </c>
      <c r="G15" s="10">
        <v>200.8</v>
      </c>
      <c r="H15" s="5">
        <v>55</v>
      </c>
      <c r="I15" s="6">
        <v>36.6</v>
      </c>
    </row>
    <row r="16" spans="1:19" x14ac:dyDescent="0.25">
      <c r="B16" s="5">
        <v>105</v>
      </c>
      <c r="C16" s="10">
        <v>120</v>
      </c>
      <c r="D16" s="5">
        <v>65</v>
      </c>
      <c r="E16" s="10">
        <v>36.9</v>
      </c>
      <c r="F16" s="5">
        <v>125</v>
      </c>
      <c r="G16" s="10">
        <v>147.6</v>
      </c>
      <c r="H16" s="5">
        <v>72</v>
      </c>
      <c r="I16" s="6">
        <v>52.2</v>
      </c>
    </row>
    <row r="17" spans="2:9" x14ac:dyDescent="0.25">
      <c r="B17" s="5">
        <v>84</v>
      </c>
      <c r="C17" s="10">
        <v>73.3</v>
      </c>
      <c r="D17" s="5">
        <v>80</v>
      </c>
      <c r="E17" s="10">
        <v>52.3</v>
      </c>
      <c r="F17" s="5">
        <v>85</v>
      </c>
      <c r="G17" s="10">
        <v>78</v>
      </c>
      <c r="H17" s="5">
        <v>69</v>
      </c>
      <c r="I17" s="6">
        <v>36.5</v>
      </c>
    </row>
    <row r="18" spans="2:9" x14ac:dyDescent="0.25">
      <c r="B18" s="5">
        <v>84</v>
      </c>
      <c r="C18" s="10">
        <v>71.599999999999994</v>
      </c>
      <c r="D18" s="5">
        <v>63</v>
      </c>
      <c r="E18" s="10">
        <v>36.6</v>
      </c>
      <c r="F18" s="5">
        <v>132</v>
      </c>
      <c r="G18" s="10">
        <v>157.19999999999999</v>
      </c>
      <c r="H18" s="5">
        <v>64</v>
      </c>
      <c r="I18" s="6">
        <v>45.5</v>
      </c>
    </row>
    <row r="19" spans="2:9" x14ac:dyDescent="0.25">
      <c r="B19" s="5">
        <v>55</v>
      </c>
      <c r="C19" s="10">
        <v>185.4</v>
      </c>
      <c r="D19" s="5">
        <v>71</v>
      </c>
      <c r="E19" s="10">
        <v>48.5</v>
      </c>
      <c r="F19" s="5">
        <v>110</v>
      </c>
      <c r="G19" s="10">
        <v>138.30000000000001</v>
      </c>
      <c r="H19" s="5">
        <v>87</v>
      </c>
      <c r="I19" s="6">
        <v>86.5</v>
      </c>
    </row>
    <row r="20" spans="2:9" x14ac:dyDescent="0.25">
      <c r="B20" s="5">
        <v>114</v>
      </c>
      <c r="C20" s="10" t="s">
        <v>19</v>
      </c>
      <c r="D20" s="5">
        <v>64</v>
      </c>
      <c r="E20" s="10">
        <v>35.799999999999997</v>
      </c>
      <c r="F20" s="5">
        <v>70</v>
      </c>
      <c r="G20" s="10">
        <v>186.7</v>
      </c>
      <c r="H20" s="5">
        <v>57</v>
      </c>
      <c r="I20" s="6">
        <v>33.1</v>
      </c>
    </row>
    <row r="21" spans="2:9" x14ac:dyDescent="0.25">
      <c r="B21" s="5">
        <v>83</v>
      </c>
      <c r="C21" s="10">
        <v>67.599999999999994</v>
      </c>
      <c r="D21" s="5">
        <v>73</v>
      </c>
      <c r="E21" s="10">
        <v>49.3</v>
      </c>
      <c r="F21" s="5">
        <v>140</v>
      </c>
      <c r="G21" s="10">
        <v>166.9</v>
      </c>
      <c r="H21" s="5">
        <v>71</v>
      </c>
      <c r="I21" s="6">
        <v>45.3</v>
      </c>
    </row>
    <row r="22" spans="2:9" x14ac:dyDescent="0.25">
      <c r="B22" s="5">
        <v>104</v>
      </c>
      <c r="C22" s="10">
        <v>172.2</v>
      </c>
      <c r="D22" s="5">
        <v>73</v>
      </c>
      <c r="E22" s="10">
        <v>43.9</v>
      </c>
      <c r="F22" s="5">
        <v>151</v>
      </c>
      <c r="G22" s="10">
        <v>208.5</v>
      </c>
      <c r="H22" s="5">
        <v>71</v>
      </c>
      <c r="I22" s="6">
        <v>44.2</v>
      </c>
    </row>
    <row r="23" spans="2:9" x14ac:dyDescent="0.25">
      <c r="B23" s="5">
        <v>101</v>
      </c>
      <c r="C23" s="10">
        <v>110.5</v>
      </c>
      <c r="D23" s="5">
        <v>68</v>
      </c>
      <c r="E23" s="10">
        <v>41.6</v>
      </c>
      <c r="F23" s="5">
        <v>120</v>
      </c>
      <c r="G23" s="10">
        <v>167.8</v>
      </c>
      <c r="H23" s="5">
        <v>63</v>
      </c>
      <c r="I23" s="6">
        <v>45.1</v>
      </c>
    </row>
    <row r="24" spans="2:9" x14ac:dyDescent="0.25">
      <c r="B24" s="5">
        <v>95</v>
      </c>
      <c r="C24" s="10">
        <v>125.4</v>
      </c>
      <c r="D24" s="5">
        <v>70</v>
      </c>
      <c r="E24" s="10">
        <v>50</v>
      </c>
      <c r="F24" s="5">
        <v>110</v>
      </c>
      <c r="G24" s="10">
        <v>146.6</v>
      </c>
      <c r="H24" s="5">
        <v>78</v>
      </c>
      <c r="I24" s="6">
        <v>77.2</v>
      </c>
    </row>
    <row r="25" spans="2:9" x14ac:dyDescent="0.25">
      <c r="B25" s="5">
        <v>84</v>
      </c>
      <c r="C25" s="10">
        <v>105.3</v>
      </c>
      <c r="D25" s="5">
        <v>76</v>
      </c>
      <c r="E25" s="10">
        <v>62.1</v>
      </c>
      <c r="F25" s="5">
        <v>85</v>
      </c>
      <c r="G25" s="10">
        <v>82.5</v>
      </c>
      <c r="H25" s="5">
        <v>67</v>
      </c>
      <c r="I25" s="6">
        <v>45.2</v>
      </c>
    </row>
    <row r="26" spans="2:9" x14ac:dyDescent="0.25">
      <c r="B26" s="5">
        <v>75</v>
      </c>
      <c r="C26" s="10">
        <v>86.8</v>
      </c>
      <c r="D26" s="5">
        <v>63</v>
      </c>
      <c r="E26" s="10">
        <v>33.9</v>
      </c>
      <c r="F26" s="5">
        <v>80</v>
      </c>
      <c r="G26" s="10">
        <v>98.1</v>
      </c>
      <c r="H26" s="5">
        <v>66</v>
      </c>
      <c r="I26" s="6">
        <v>50.5</v>
      </c>
    </row>
    <row r="27" spans="2:9" x14ac:dyDescent="0.25">
      <c r="B27" s="5">
        <v>76</v>
      </c>
      <c r="C27" s="10">
        <v>50.3</v>
      </c>
      <c r="D27" s="5">
        <v>69</v>
      </c>
      <c r="E27" s="10">
        <v>38.299999999999997</v>
      </c>
      <c r="F27" s="5">
        <v>129</v>
      </c>
      <c r="G27" s="10">
        <v>201.8</v>
      </c>
      <c r="H27" s="5">
        <v>67</v>
      </c>
      <c r="I27" s="6">
        <v>31.9</v>
      </c>
    </row>
    <row r="28" spans="2:9" x14ac:dyDescent="0.25">
      <c r="B28" s="5">
        <v>97</v>
      </c>
      <c r="C28" s="10">
        <v>145.69999999999999</v>
      </c>
      <c r="D28" s="5">
        <v>70</v>
      </c>
      <c r="E28" s="10">
        <v>33.299999999999997</v>
      </c>
      <c r="F28" s="5">
        <v>85</v>
      </c>
      <c r="G28" s="10">
        <v>94.1</v>
      </c>
      <c r="H28" s="5">
        <v>82.5</v>
      </c>
      <c r="I28" s="6">
        <v>64.3</v>
      </c>
    </row>
    <row r="29" spans="2:9" x14ac:dyDescent="0.25">
      <c r="B29" s="5">
        <v>197</v>
      </c>
      <c r="C29" s="10">
        <v>113.4</v>
      </c>
      <c r="D29" s="5">
        <v>78</v>
      </c>
      <c r="E29" s="10">
        <v>39.6</v>
      </c>
      <c r="F29" s="5">
        <v>135</v>
      </c>
      <c r="G29" s="10">
        <v>168.6</v>
      </c>
      <c r="H29" s="5">
        <v>62</v>
      </c>
      <c r="I29" s="6">
        <v>37.700000000000003</v>
      </c>
    </row>
    <row r="30" spans="2:9" x14ac:dyDescent="0.25">
      <c r="B30" s="5">
        <v>94</v>
      </c>
      <c r="C30" s="10">
        <v>120</v>
      </c>
      <c r="D30" s="5">
        <v>64</v>
      </c>
      <c r="E30" s="10">
        <v>39.700000000000003</v>
      </c>
      <c r="F30" s="5">
        <v>85</v>
      </c>
      <c r="G30" s="10">
        <v>84.8</v>
      </c>
      <c r="H30" s="5">
        <v>92</v>
      </c>
      <c r="I30" s="6">
        <v>60.7</v>
      </c>
    </row>
    <row r="31" spans="2:9" x14ac:dyDescent="0.25">
      <c r="B31" s="5">
        <v>104</v>
      </c>
      <c r="C31" s="10">
        <v>106.3</v>
      </c>
      <c r="D31" s="5">
        <v>62</v>
      </c>
      <c r="E31" s="10">
        <v>35.1</v>
      </c>
      <c r="F31" s="5">
        <v>90</v>
      </c>
      <c r="G31" s="10">
        <v>101.8</v>
      </c>
      <c r="H31" s="5">
        <v>60</v>
      </c>
      <c r="I31" s="6">
        <v>38.9</v>
      </c>
    </row>
    <row r="32" spans="2:9" x14ac:dyDescent="0.25">
      <c r="B32" s="5">
        <v>75</v>
      </c>
      <c r="C32" s="10">
        <v>84.1</v>
      </c>
      <c r="D32" s="5">
        <v>74</v>
      </c>
      <c r="E32" s="10">
        <v>52.6</v>
      </c>
      <c r="F32" s="5">
        <v>128</v>
      </c>
      <c r="G32" s="10">
        <v>111</v>
      </c>
      <c r="H32" s="5">
        <v>69</v>
      </c>
      <c r="I32" s="6">
        <v>45.9</v>
      </c>
    </row>
    <row r="33" spans="2:9" x14ac:dyDescent="0.25">
      <c r="B33" s="5">
        <v>140</v>
      </c>
      <c r="C33" s="10">
        <v>127.6</v>
      </c>
      <c r="D33" s="5">
        <v>74</v>
      </c>
      <c r="E33" s="10">
        <v>37.6</v>
      </c>
      <c r="F33" s="5">
        <v>107</v>
      </c>
      <c r="G33" s="10">
        <v>109.2</v>
      </c>
      <c r="H33" s="5">
        <v>75</v>
      </c>
      <c r="I33" s="6">
        <v>52.3</v>
      </c>
    </row>
    <row r="34" spans="2:9" x14ac:dyDescent="0.25">
      <c r="B34" s="5">
        <v>78</v>
      </c>
      <c r="C34" s="10">
        <v>71.7</v>
      </c>
      <c r="D34" s="5">
        <v>73</v>
      </c>
      <c r="E34" s="10">
        <v>40.700000000000003</v>
      </c>
      <c r="F34" s="5">
        <v>80</v>
      </c>
      <c r="G34" s="10">
        <v>70.400000000000006</v>
      </c>
      <c r="H34" s="5">
        <v>62</v>
      </c>
      <c r="I34" s="6">
        <v>41</v>
      </c>
    </row>
    <row r="35" spans="2:9" x14ac:dyDescent="0.25">
      <c r="B35" s="5">
        <v>84</v>
      </c>
      <c r="C35" s="10">
        <v>76</v>
      </c>
      <c r="D35" s="5">
        <v>61</v>
      </c>
      <c r="E35" s="10">
        <v>34.1</v>
      </c>
      <c r="F35" s="5">
        <v>101</v>
      </c>
      <c r="G35" s="10">
        <v>147.69999999999999</v>
      </c>
      <c r="H35" s="5">
        <v>69</v>
      </c>
      <c r="I35" s="6">
        <v>35.1</v>
      </c>
    </row>
    <row r="36" spans="2:9" x14ac:dyDescent="0.25">
      <c r="B36" s="5">
        <v>112</v>
      </c>
      <c r="C36" s="10">
        <v>149.69999999999999</v>
      </c>
      <c r="D36" s="5">
        <v>72</v>
      </c>
      <c r="E36" s="10">
        <v>46.4</v>
      </c>
      <c r="F36" s="5">
        <v>40</v>
      </c>
      <c r="G36" s="10" t="s">
        <v>19</v>
      </c>
      <c r="H36" s="5">
        <v>60</v>
      </c>
      <c r="I36" s="6">
        <v>34.5</v>
      </c>
    </row>
    <row r="37" spans="2:9" x14ac:dyDescent="0.25">
      <c r="B37" s="5">
        <v>150</v>
      </c>
      <c r="C37" s="10">
        <v>227.7</v>
      </c>
      <c r="D37" s="5">
        <v>81</v>
      </c>
      <c r="E37" s="10">
        <v>49.5</v>
      </c>
      <c r="F37" s="5">
        <v>80</v>
      </c>
      <c r="G37" s="10">
        <v>69.400000000000006</v>
      </c>
      <c r="H37" s="5">
        <v>56</v>
      </c>
      <c r="I37" s="6">
        <v>32.200000000000003</v>
      </c>
    </row>
    <row r="38" spans="2:9" x14ac:dyDescent="0.25">
      <c r="B38" s="5">
        <v>117</v>
      </c>
      <c r="C38" s="10">
        <v>160</v>
      </c>
      <c r="D38" s="5">
        <v>74</v>
      </c>
      <c r="E38" s="10">
        <v>59.3</v>
      </c>
      <c r="F38" s="5">
        <v>118</v>
      </c>
      <c r="G38" s="10">
        <v>198.9</v>
      </c>
      <c r="H38" s="5">
        <v>60</v>
      </c>
      <c r="I38" s="6">
        <v>30.5</v>
      </c>
    </row>
    <row r="39" spans="2:9" x14ac:dyDescent="0.25">
      <c r="B39" s="5">
        <v>90</v>
      </c>
      <c r="C39" s="10">
        <v>79.599999999999994</v>
      </c>
      <c r="D39" s="5">
        <v>70</v>
      </c>
      <c r="E39" s="10">
        <v>56.8</v>
      </c>
      <c r="F39" s="5">
        <v>100</v>
      </c>
      <c r="G39" s="10">
        <v>98.1</v>
      </c>
      <c r="H39" s="5">
        <v>64</v>
      </c>
      <c r="I39" s="6">
        <v>31.7</v>
      </c>
    </row>
    <row r="40" spans="2:9" x14ac:dyDescent="0.25">
      <c r="B40" s="5">
        <v>80</v>
      </c>
      <c r="C40" s="10">
        <v>69.8</v>
      </c>
      <c r="D40" s="5">
        <v>64</v>
      </c>
      <c r="E40" s="10">
        <v>41.6</v>
      </c>
      <c r="F40" s="5">
        <v>104</v>
      </c>
      <c r="G40" s="10">
        <v>93.9</v>
      </c>
      <c r="H40" s="5">
        <v>74</v>
      </c>
      <c r="I40" s="6">
        <v>42.6</v>
      </c>
    </row>
    <row r="41" spans="2:9" x14ac:dyDescent="0.25">
      <c r="B41" s="5">
        <v>95</v>
      </c>
      <c r="C41" s="10">
        <v>118.7</v>
      </c>
      <c r="D41" s="5">
        <v>70</v>
      </c>
      <c r="E41" s="10">
        <v>43.4</v>
      </c>
      <c r="F41" s="5">
        <v>98</v>
      </c>
      <c r="G41" s="10">
        <v>120</v>
      </c>
      <c r="H41" s="5">
        <v>66</v>
      </c>
      <c r="I41" s="6">
        <v>25.4</v>
      </c>
    </row>
    <row r="42" spans="2:9" x14ac:dyDescent="0.25">
      <c r="B42" s="5">
        <v>90</v>
      </c>
      <c r="C42" s="10">
        <v>78.900000000000006</v>
      </c>
      <c r="D42" s="5">
        <v>70</v>
      </c>
      <c r="E42" s="10">
        <v>37.5</v>
      </c>
      <c r="F42" s="5">
        <v>90</v>
      </c>
      <c r="G42" s="10">
        <v>74.8</v>
      </c>
      <c r="H42" s="5">
        <v>72</v>
      </c>
      <c r="I42" s="6">
        <v>53</v>
      </c>
    </row>
    <row r="43" spans="2:9" x14ac:dyDescent="0.25">
      <c r="B43" s="5">
        <v>107</v>
      </c>
      <c r="C43" s="10">
        <v>140</v>
      </c>
      <c r="D43" s="5">
        <v>61</v>
      </c>
      <c r="E43" s="10">
        <v>34</v>
      </c>
      <c r="F43" s="5">
        <v>80</v>
      </c>
      <c r="G43" s="10">
        <v>74.2</v>
      </c>
      <c r="H43" s="5">
        <v>58</v>
      </c>
      <c r="I43" s="6">
        <v>27.7</v>
      </c>
    </row>
    <row r="44" spans="2:9" x14ac:dyDescent="0.25">
      <c r="B44" s="5">
        <v>108</v>
      </c>
      <c r="C44" s="10">
        <v>90.8</v>
      </c>
      <c r="D44" s="5">
        <v>71</v>
      </c>
      <c r="E44" s="10">
        <v>43.8</v>
      </c>
      <c r="F44" s="5">
        <v>90</v>
      </c>
      <c r="G44" s="10">
        <v>77.900000000000006</v>
      </c>
      <c r="H44" s="5">
        <v>80</v>
      </c>
      <c r="I44" s="6">
        <v>77.5</v>
      </c>
    </row>
    <row r="45" spans="2:9" x14ac:dyDescent="0.25">
      <c r="B45" s="5">
        <v>86</v>
      </c>
      <c r="C45" s="10">
        <v>79.3</v>
      </c>
      <c r="D45" s="5">
        <v>92</v>
      </c>
      <c r="E45" s="10">
        <v>58.2</v>
      </c>
      <c r="F45" s="5">
        <v>83</v>
      </c>
      <c r="G45" s="10">
        <v>80.599999999999994</v>
      </c>
      <c r="H45" s="5">
        <v>51.5</v>
      </c>
      <c r="I45" s="6">
        <v>30</v>
      </c>
    </row>
    <row r="46" spans="2:9" x14ac:dyDescent="0.25">
      <c r="B46" s="5">
        <v>102</v>
      </c>
      <c r="C46" s="10">
        <v>110.4</v>
      </c>
      <c r="D46" s="5">
        <v>71</v>
      </c>
      <c r="E46" s="10">
        <v>40.299999999999997</v>
      </c>
      <c r="F46" s="5">
        <v>81</v>
      </c>
      <c r="G46" s="10">
        <v>74.8</v>
      </c>
      <c r="H46" s="5">
        <v>65</v>
      </c>
      <c r="I46" s="6">
        <v>48.9</v>
      </c>
    </row>
    <row r="47" spans="2:9" x14ac:dyDescent="0.25">
      <c r="B47" s="5">
        <v>85</v>
      </c>
      <c r="C47" s="10">
        <v>80.3</v>
      </c>
      <c r="D47" s="5">
        <v>71</v>
      </c>
      <c r="E47" s="10">
        <v>43.6</v>
      </c>
      <c r="F47" s="5">
        <v>77</v>
      </c>
      <c r="G47" s="10">
        <v>55.8</v>
      </c>
      <c r="H47" s="5">
        <v>66</v>
      </c>
      <c r="I47" s="6">
        <v>43.9</v>
      </c>
    </row>
    <row r="48" spans="2:9" x14ac:dyDescent="0.25">
      <c r="B48" s="5">
        <v>93</v>
      </c>
      <c r="C48" s="10">
        <v>93.9</v>
      </c>
      <c r="D48" s="5">
        <v>70</v>
      </c>
      <c r="E48" s="10">
        <v>52.1</v>
      </c>
      <c r="F48" s="5">
        <v>73</v>
      </c>
      <c r="G48" s="10">
        <v>51.8</v>
      </c>
      <c r="H48" s="5">
        <v>68</v>
      </c>
      <c r="I48" s="6">
        <v>41.5</v>
      </c>
    </row>
    <row r="49" spans="2:9" x14ac:dyDescent="0.25">
      <c r="B49" s="5">
        <v>104</v>
      </c>
      <c r="C49" s="10">
        <v>85.5</v>
      </c>
      <c r="D49" s="5">
        <v>68</v>
      </c>
      <c r="E49" s="10">
        <v>41.4</v>
      </c>
      <c r="F49" s="5">
        <v>70</v>
      </c>
      <c r="G49" s="10">
        <v>54</v>
      </c>
      <c r="H49" s="5">
        <v>70</v>
      </c>
      <c r="I49" s="6">
        <v>40</v>
      </c>
    </row>
    <row r="50" spans="2:9" x14ac:dyDescent="0.25">
      <c r="B50" s="5">
        <v>86</v>
      </c>
      <c r="C50" s="10">
        <v>97.5</v>
      </c>
      <c r="D50" s="5">
        <v>84</v>
      </c>
      <c r="E50" s="10">
        <v>56.8</v>
      </c>
      <c r="F50" s="5">
        <v>82</v>
      </c>
      <c r="G50" s="10">
        <v>76.5</v>
      </c>
      <c r="H50" s="5">
        <v>65</v>
      </c>
      <c r="I50" s="6">
        <v>39.700000000000003</v>
      </c>
    </row>
    <row r="51" spans="2:9" x14ac:dyDescent="0.25">
      <c r="B51" s="5">
        <v>82</v>
      </c>
      <c r="C51" s="10">
        <v>70.400000000000006</v>
      </c>
      <c r="D51" s="5">
        <v>74</v>
      </c>
      <c r="E51" s="10">
        <v>36.4</v>
      </c>
      <c r="F51" s="5">
        <v>92</v>
      </c>
      <c r="G51" s="10">
        <v>84.3</v>
      </c>
      <c r="H51" s="5">
        <v>74</v>
      </c>
      <c r="I51" s="6">
        <v>64.099999999999994</v>
      </c>
    </row>
    <row r="52" spans="2:9" x14ac:dyDescent="0.25">
      <c r="B52" s="5">
        <v>94</v>
      </c>
      <c r="C52" s="10">
        <v>82.9</v>
      </c>
      <c r="D52" s="5">
        <v>71</v>
      </c>
      <c r="E52" s="10">
        <v>41</v>
      </c>
      <c r="F52" s="5">
        <v>80</v>
      </c>
      <c r="G52" s="10">
        <v>71.8</v>
      </c>
      <c r="H52" s="5">
        <v>70</v>
      </c>
      <c r="I52" s="6">
        <v>60.8</v>
      </c>
    </row>
    <row r="53" spans="2:9" ht="15.75" thickBot="1" x14ac:dyDescent="0.3">
      <c r="B53" s="7">
        <v>83</v>
      </c>
      <c r="C53" s="11">
        <v>66.8</v>
      </c>
      <c r="D53" s="7">
        <v>76</v>
      </c>
      <c r="E53" s="11">
        <v>47.7</v>
      </c>
      <c r="F53" s="7">
        <v>82</v>
      </c>
      <c r="G53" s="11">
        <v>87.8</v>
      </c>
      <c r="H53" s="7">
        <v>60</v>
      </c>
      <c r="I53" s="8">
        <v>27.2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4"/>
  <sheetViews>
    <sheetView workbookViewId="0">
      <selection activeCell="N19" sqref="N19"/>
    </sheetView>
  </sheetViews>
  <sheetFormatPr defaultRowHeight="15" x14ac:dyDescent="0.25"/>
  <cols>
    <col min="1" max="1" width="12.85546875" bestFit="1" customWidth="1"/>
    <col min="2" max="2" width="13.85546875" bestFit="1" customWidth="1"/>
    <col min="3" max="3" width="12.285156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7" width="12.28515625" bestFit="1" customWidth="1"/>
    <col min="8" max="8" width="13.85546875" bestFit="1" customWidth="1"/>
    <col min="9" max="9" width="12.28515625" bestFit="1" customWidth="1"/>
  </cols>
  <sheetData>
    <row r="1" spans="1:19" x14ac:dyDescent="0.25">
      <c r="B1" s="2">
        <v>45222</v>
      </c>
      <c r="C1" s="19"/>
    </row>
    <row r="3" spans="1:19" ht="15.75" thickBot="1" x14ac:dyDescent="0.3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8</v>
      </c>
      <c r="G3" s="1" t="s">
        <v>9</v>
      </c>
      <c r="H3" s="1" t="s">
        <v>12</v>
      </c>
      <c r="I3" s="1" t="s">
        <v>13</v>
      </c>
      <c r="J3" s="1"/>
      <c r="K3" s="1" t="s">
        <v>22</v>
      </c>
      <c r="L3" s="1" t="s">
        <v>20</v>
      </c>
      <c r="M3" s="1" t="s">
        <v>21</v>
      </c>
      <c r="N3" s="1" t="s">
        <v>23</v>
      </c>
      <c r="O3" s="1"/>
    </row>
    <row r="4" spans="1:19" x14ac:dyDescent="0.25">
      <c r="A4" s="20">
        <v>45209</v>
      </c>
      <c r="B4" s="3">
        <v>91</v>
      </c>
      <c r="C4" s="9">
        <v>83.2</v>
      </c>
      <c r="D4" s="3">
        <v>75</v>
      </c>
      <c r="E4" s="9">
        <v>54.3</v>
      </c>
      <c r="F4" s="3">
        <v>110</v>
      </c>
      <c r="G4" s="9">
        <v>144.1</v>
      </c>
      <c r="H4" s="3">
        <v>87</v>
      </c>
      <c r="I4" s="4">
        <v>90.3</v>
      </c>
      <c r="K4" s="28">
        <v>3</v>
      </c>
      <c r="L4" s="38">
        <v>80</v>
      </c>
      <c r="M4" s="29">
        <v>4</v>
      </c>
      <c r="N4" s="39">
        <f>L4+M4</f>
        <v>84</v>
      </c>
    </row>
    <row r="5" spans="1:19" x14ac:dyDescent="0.25">
      <c r="B5" s="5">
        <v>85</v>
      </c>
      <c r="C5" s="10">
        <v>67.099999999999994</v>
      </c>
      <c r="D5" s="5">
        <v>92</v>
      </c>
      <c r="E5" s="10">
        <v>131.69999999999999</v>
      </c>
      <c r="F5" s="5">
        <v>128</v>
      </c>
      <c r="G5" s="10">
        <v>162.5</v>
      </c>
      <c r="H5" s="5">
        <v>72</v>
      </c>
      <c r="I5" s="6">
        <v>53.3</v>
      </c>
      <c r="K5" s="32">
        <v>4</v>
      </c>
      <c r="L5" s="22">
        <v>138</v>
      </c>
      <c r="M5">
        <v>2</v>
      </c>
      <c r="N5" s="40">
        <f t="shared" ref="N5:N7" si="0">L5+M5</f>
        <v>140</v>
      </c>
    </row>
    <row r="6" spans="1:19" x14ac:dyDescent="0.25">
      <c r="B6" s="5">
        <v>100</v>
      </c>
      <c r="C6" s="10">
        <v>173.3</v>
      </c>
      <c r="D6" s="5">
        <v>70</v>
      </c>
      <c r="E6" s="10">
        <v>43.2</v>
      </c>
      <c r="F6" s="5">
        <v>88</v>
      </c>
      <c r="G6" s="10">
        <v>103.8</v>
      </c>
      <c r="H6" s="5">
        <v>66</v>
      </c>
      <c r="I6" s="6">
        <v>44.2</v>
      </c>
      <c r="K6" s="32">
        <v>7</v>
      </c>
      <c r="L6" s="22">
        <v>93</v>
      </c>
      <c r="M6">
        <v>1</v>
      </c>
      <c r="N6" s="40">
        <f t="shared" si="0"/>
        <v>94</v>
      </c>
    </row>
    <row r="7" spans="1:19" ht="15.75" thickBot="1" x14ac:dyDescent="0.3">
      <c r="B7" s="5">
        <v>98</v>
      </c>
      <c r="C7" s="10">
        <v>115.2</v>
      </c>
      <c r="D7" s="5">
        <v>89</v>
      </c>
      <c r="E7" s="10">
        <v>50.2</v>
      </c>
      <c r="F7" s="5">
        <v>115</v>
      </c>
      <c r="G7" s="10">
        <v>196.5</v>
      </c>
      <c r="H7" s="5">
        <v>58</v>
      </c>
      <c r="I7" s="6">
        <v>39.5</v>
      </c>
      <c r="K7" s="34">
        <v>9</v>
      </c>
      <c r="L7" s="41">
        <v>144</v>
      </c>
      <c r="M7" s="35">
        <v>5</v>
      </c>
      <c r="N7" s="42">
        <f t="shared" si="0"/>
        <v>149</v>
      </c>
    </row>
    <row r="8" spans="1:19" x14ac:dyDescent="0.25">
      <c r="B8" s="5">
        <v>100</v>
      </c>
      <c r="C8" s="10">
        <v>167.5</v>
      </c>
      <c r="D8" s="5">
        <v>76</v>
      </c>
      <c r="E8" s="10">
        <v>60.9</v>
      </c>
      <c r="F8" s="5">
        <v>129</v>
      </c>
      <c r="G8" s="10">
        <v>165.8</v>
      </c>
      <c r="H8" s="5">
        <v>71</v>
      </c>
      <c r="I8" s="6">
        <v>39.5</v>
      </c>
    </row>
    <row r="9" spans="1:19" ht="15.75" thickBot="1" x14ac:dyDescent="0.3">
      <c r="B9" s="5">
        <v>108</v>
      </c>
      <c r="C9" s="10">
        <v>152</v>
      </c>
      <c r="D9" s="5">
        <v>85</v>
      </c>
      <c r="E9" s="10">
        <v>67.900000000000006</v>
      </c>
      <c r="F9" s="5">
        <v>90</v>
      </c>
      <c r="G9" s="10">
        <v>82.4</v>
      </c>
      <c r="H9" s="5">
        <v>64</v>
      </c>
      <c r="I9" s="6">
        <v>40</v>
      </c>
      <c r="L9" s="1" t="s">
        <v>24</v>
      </c>
      <c r="M9" s="1" t="s">
        <v>25</v>
      </c>
      <c r="N9" s="1" t="s">
        <v>14</v>
      </c>
      <c r="O9" s="1" t="s">
        <v>15</v>
      </c>
      <c r="S9" s="1"/>
    </row>
    <row r="10" spans="1:19" x14ac:dyDescent="0.25">
      <c r="B10" s="5">
        <v>101</v>
      </c>
      <c r="C10" s="10">
        <v>95.6</v>
      </c>
      <c r="D10" s="5">
        <v>71</v>
      </c>
      <c r="E10" s="10">
        <v>62.3</v>
      </c>
      <c r="F10" s="5">
        <v>88</v>
      </c>
      <c r="G10" s="10">
        <v>78</v>
      </c>
      <c r="H10" s="5">
        <v>73</v>
      </c>
      <c r="I10" s="6">
        <v>44.8</v>
      </c>
      <c r="K10" s="28">
        <v>3</v>
      </c>
      <c r="L10" s="30">
        <f>AVERAGE(B4:B54)</f>
        <v>94.215686274509807</v>
      </c>
      <c r="M10" s="30">
        <f>AVERAGE(C4:C53)</f>
        <v>111.054</v>
      </c>
      <c r="N10" s="30">
        <f>L4/N4*100</f>
        <v>95.238095238095227</v>
      </c>
      <c r="O10" s="31">
        <f>M4/N4*100</f>
        <v>4.7619047619047619</v>
      </c>
    </row>
    <row r="11" spans="1:19" x14ac:dyDescent="0.25">
      <c r="B11" s="5">
        <v>81</v>
      </c>
      <c r="C11" s="10">
        <v>77.3</v>
      </c>
      <c r="D11" s="5">
        <v>101</v>
      </c>
      <c r="E11" s="10">
        <v>61.4</v>
      </c>
      <c r="F11" s="5">
        <v>83</v>
      </c>
      <c r="G11" s="10">
        <v>100</v>
      </c>
      <c r="H11" s="5">
        <v>78</v>
      </c>
      <c r="I11" s="6">
        <v>69.8</v>
      </c>
      <c r="K11" s="32">
        <v>4</v>
      </c>
      <c r="L11" s="27">
        <f>AVERAGE(D4:D53)</f>
        <v>72.52</v>
      </c>
      <c r="M11" s="27">
        <f>AVERAGE(E4:E53)</f>
        <v>49.174000000000007</v>
      </c>
      <c r="N11" s="27">
        <f>L5/N5*100</f>
        <v>98.571428571428584</v>
      </c>
      <c r="O11" s="33">
        <f>M5/N5*100</f>
        <v>1.4285714285714286</v>
      </c>
    </row>
    <row r="12" spans="1:19" x14ac:dyDescent="0.25">
      <c r="B12" s="5">
        <v>108</v>
      </c>
      <c r="C12" s="10">
        <v>194.4</v>
      </c>
      <c r="D12" s="5">
        <v>73</v>
      </c>
      <c r="E12" s="10">
        <v>46.1</v>
      </c>
      <c r="F12" s="5">
        <v>82</v>
      </c>
      <c r="G12" s="10">
        <v>75.900000000000006</v>
      </c>
      <c r="H12" s="5">
        <v>77</v>
      </c>
      <c r="I12" s="6">
        <v>50.7</v>
      </c>
      <c r="K12" s="32">
        <v>7</v>
      </c>
      <c r="L12" s="27">
        <f>AVERAGE(F4:F54)</f>
        <v>95.862745098039213</v>
      </c>
      <c r="M12" s="27">
        <f>AVERAGE(G4:G54)</f>
        <v>104.98</v>
      </c>
      <c r="N12" s="27">
        <f>L6/N6*100</f>
        <v>98.936170212765958</v>
      </c>
      <c r="O12" s="33">
        <f>M6/N6*100</f>
        <v>1.0638297872340425</v>
      </c>
    </row>
    <row r="13" spans="1:19" ht="15.75" thickBot="1" x14ac:dyDescent="0.3">
      <c r="B13" s="5">
        <v>74</v>
      </c>
      <c r="C13" s="10">
        <v>82.9</v>
      </c>
      <c r="D13" s="5">
        <v>74</v>
      </c>
      <c r="E13" s="10">
        <v>55.4</v>
      </c>
      <c r="F13" s="5">
        <v>80</v>
      </c>
      <c r="G13" s="10">
        <v>95.7</v>
      </c>
      <c r="H13" s="5">
        <v>74</v>
      </c>
      <c r="I13" s="6">
        <v>53.1</v>
      </c>
      <c r="K13" s="34">
        <v>9</v>
      </c>
      <c r="L13" s="43">
        <f>AVERAGE(H4:H54)</f>
        <v>75.400000000000006</v>
      </c>
      <c r="M13" s="36">
        <f>AVERAGE(I4:I54)</f>
        <v>55.755999999999979</v>
      </c>
      <c r="N13" s="36">
        <f>L7/N7*100</f>
        <v>96.644295302013433</v>
      </c>
      <c r="O13" s="37">
        <f>M7/N7*100</f>
        <v>3.3557046979865772</v>
      </c>
    </row>
    <row r="14" spans="1:19" x14ac:dyDescent="0.25">
      <c r="B14" s="5">
        <v>112</v>
      </c>
      <c r="C14" s="10">
        <v>149.30000000000001</v>
      </c>
      <c r="D14" s="5">
        <v>69</v>
      </c>
      <c r="E14" s="10">
        <v>49.5</v>
      </c>
      <c r="F14" s="5">
        <v>75</v>
      </c>
      <c r="G14" s="10">
        <v>75.099999999999994</v>
      </c>
      <c r="H14" s="5">
        <v>75</v>
      </c>
      <c r="I14" s="6">
        <v>65.900000000000006</v>
      </c>
    </row>
    <row r="15" spans="1:19" x14ac:dyDescent="0.25">
      <c r="B15" s="5">
        <v>92</v>
      </c>
      <c r="C15" s="10">
        <v>128.6</v>
      </c>
      <c r="D15" s="5">
        <v>68</v>
      </c>
      <c r="E15" s="10">
        <v>54.2</v>
      </c>
      <c r="F15" s="5">
        <v>77</v>
      </c>
      <c r="G15" s="10">
        <v>83.4</v>
      </c>
      <c r="H15" s="5">
        <v>81</v>
      </c>
      <c r="I15" s="6">
        <v>67.2</v>
      </c>
    </row>
    <row r="16" spans="1:19" x14ac:dyDescent="0.25">
      <c r="B16" s="5">
        <v>105</v>
      </c>
      <c r="C16" s="10">
        <v>160.69999999999999</v>
      </c>
      <c r="D16" s="5">
        <v>76</v>
      </c>
      <c r="E16" s="10">
        <v>46.6</v>
      </c>
      <c r="F16" s="5">
        <v>120</v>
      </c>
      <c r="G16" s="10">
        <v>112.9</v>
      </c>
      <c r="H16" s="5">
        <v>67</v>
      </c>
      <c r="I16" s="6">
        <v>63.1</v>
      </c>
    </row>
    <row r="17" spans="2:9" x14ac:dyDescent="0.25">
      <c r="B17" s="5">
        <v>91</v>
      </c>
      <c r="C17" s="10">
        <v>102.4</v>
      </c>
      <c r="D17" s="5">
        <v>83</v>
      </c>
      <c r="E17" s="10">
        <v>58.3</v>
      </c>
      <c r="F17" s="5">
        <v>76</v>
      </c>
      <c r="G17" s="10">
        <v>72.8</v>
      </c>
      <c r="H17" s="5">
        <v>60</v>
      </c>
      <c r="I17" s="6">
        <v>39.200000000000003</v>
      </c>
    </row>
    <row r="18" spans="2:9" x14ac:dyDescent="0.25">
      <c r="B18" s="5">
        <v>85</v>
      </c>
      <c r="C18" s="10">
        <v>80.3</v>
      </c>
      <c r="D18" s="5">
        <v>77</v>
      </c>
      <c r="E18" s="10">
        <v>53.3</v>
      </c>
      <c r="F18" s="5">
        <v>40</v>
      </c>
      <c r="G18" s="10">
        <v>143.6</v>
      </c>
      <c r="H18" s="5">
        <v>60</v>
      </c>
      <c r="I18" s="6">
        <v>34.1</v>
      </c>
    </row>
    <row r="19" spans="2:9" x14ac:dyDescent="0.25">
      <c r="B19" s="5">
        <v>97</v>
      </c>
      <c r="C19" s="10">
        <v>108</v>
      </c>
      <c r="D19" s="5">
        <v>65</v>
      </c>
      <c r="E19" s="10">
        <v>38.799999999999997</v>
      </c>
      <c r="F19" s="5">
        <v>110</v>
      </c>
      <c r="G19" s="10" t="s">
        <v>19</v>
      </c>
      <c r="H19" s="5">
        <v>91</v>
      </c>
      <c r="I19" s="6">
        <v>79.099999999999994</v>
      </c>
    </row>
    <row r="20" spans="2:9" x14ac:dyDescent="0.25">
      <c r="B20" s="5">
        <v>90</v>
      </c>
      <c r="C20" s="10">
        <v>81.599999999999994</v>
      </c>
      <c r="D20" s="5">
        <v>68</v>
      </c>
      <c r="E20" s="10">
        <v>44.9</v>
      </c>
      <c r="F20" s="5">
        <v>100</v>
      </c>
      <c r="G20" s="10">
        <v>94.4</v>
      </c>
      <c r="H20" s="5">
        <v>72</v>
      </c>
      <c r="I20" s="6">
        <v>41.4</v>
      </c>
    </row>
    <row r="21" spans="2:9" x14ac:dyDescent="0.25">
      <c r="B21" s="5">
        <v>85</v>
      </c>
      <c r="C21" s="10">
        <v>96.2</v>
      </c>
      <c r="D21" s="5">
        <v>99</v>
      </c>
      <c r="E21" s="10">
        <v>73.7</v>
      </c>
      <c r="F21" s="5">
        <v>82</v>
      </c>
      <c r="G21" s="10">
        <v>81</v>
      </c>
      <c r="H21" s="5">
        <v>69</v>
      </c>
      <c r="I21" s="6">
        <v>49.1</v>
      </c>
    </row>
    <row r="22" spans="2:9" x14ac:dyDescent="0.25">
      <c r="B22" s="5">
        <v>94</v>
      </c>
      <c r="C22" s="10">
        <v>109.1</v>
      </c>
      <c r="D22" s="5">
        <v>67</v>
      </c>
      <c r="E22" s="10">
        <v>43.9</v>
      </c>
      <c r="F22" s="5">
        <v>94</v>
      </c>
      <c r="G22" s="10">
        <v>115.6</v>
      </c>
      <c r="H22" s="5">
        <v>81</v>
      </c>
      <c r="I22" s="6">
        <v>48.5</v>
      </c>
    </row>
    <row r="23" spans="2:9" x14ac:dyDescent="0.25">
      <c r="B23" s="5">
        <v>76</v>
      </c>
      <c r="C23" s="10">
        <v>68</v>
      </c>
      <c r="D23" s="5">
        <v>67</v>
      </c>
      <c r="E23" s="10">
        <v>43</v>
      </c>
      <c r="F23" s="5">
        <v>120</v>
      </c>
      <c r="G23" s="10">
        <v>165.4</v>
      </c>
      <c r="H23" s="5">
        <v>76</v>
      </c>
      <c r="I23" s="6">
        <v>57.2</v>
      </c>
    </row>
    <row r="24" spans="2:9" x14ac:dyDescent="0.25">
      <c r="B24" s="5">
        <v>96</v>
      </c>
      <c r="C24" s="10">
        <v>78.8</v>
      </c>
      <c r="D24" s="5">
        <v>59</v>
      </c>
      <c r="E24" s="10">
        <v>39.6</v>
      </c>
      <c r="F24" s="5">
        <v>90</v>
      </c>
      <c r="G24" s="10">
        <v>88.3</v>
      </c>
      <c r="H24" s="5">
        <v>81</v>
      </c>
      <c r="I24" s="6">
        <v>61.3</v>
      </c>
    </row>
    <row r="25" spans="2:9" x14ac:dyDescent="0.25">
      <c r="B25" s="5">
        <v>79</v>
      </c>
      <c r="C25" s="10">
        <v>76.400000000000006</v>
      </c>
      <c r="D25" s="5">
        <v>74</v>
      </c>
      <c r="E25" s="10">
        <v>59.5</v>
      </c>
      <c r="F25" s="5">
        <v>75</v>
      </c>
      <c r="G25" s="10">
        <v>68.2</v>
      </c>
      <c r="H25" s="5">
        <v>85</v>
      </c>
      <c r="I25" s="6">
        <v>66.5</v>
      </c>
    </row>
    <row r="26" spans="2:9" x14ac:dyDescent="0.25">
      <c r="B26" s="5">
        <v>88</v>
      </c>
      <c r="C26" s="10">
        <v>75.2</v>
      </c>
      <c r="D26" s="5">
        <v>80</v>
      </c>
      <c r="E26" s="10">
        <v>56.5</v>
      </c>
      <c r="F26" s="5">
        <v>88</v>
      </c>
      <c r="G26" s="10">
        <v>89.3</v>
      </c>
      <c r="H26" s="5">
        <v>79</v>
      </c>
      <c r="I26" s="6">
        <v>61.3</v>
      </c>
    </row>
    <row r="27" spans="2:9" x14ac:dyDescent="0.25">
      <c r="B27" s="5">
        <v>86</v>
      </c>
      <c r="C27" s="10">
        <v>103.3</v>
      </c>
      <c r="D27" s="5">
        <v>79</v>
      </c>
      <c r="E27" s="10">
        <v>42.8</v>
      </c>
      <c r="F27" s="5">
        <v>72</v>
      </c>
      <c r="G27" s="10">
        <v>85.5</v>
      </c>
      <c r="H27" s="5">
        <v>74</v>
      </c>
      <c r="I27" s="6">
        <v>36.9</v>
      </c>
    </row>
    <row r="28" spans="2:9" x14ac:dyDescent="0.25">
      <c r="B28" s="5">
        <v>82</v>
      </c>
      <c r="C28" s="10">
        <v>64.7</v>
      </c>
      <c r="D28" s="5">
        <v>65</v>
      </c>
      <c r="E28" s="10">
        <v>39.299999999999997</v>
      </c>
      <c r="F28" s="5">
        <v>108</v>
      </c>
      <c r="G28" s="10">
        <v>118.7</v>
      </c>
      <c r="H28" s="5">
        <v>67</v>
      </c>
      <c r="I28" s="6">
        <v>37.700000000000003</v>
      </c>
    </row>
    <row r="29" spans="2:9" x14ac:dyDescent="0.25">
      <c r="B29" s="5">
        <v>99</v>
      </c>
      <c r="C29" s="10">
        <v>122.2</v>
      </c>
      <c r="D29" s="5">
        <v>68</v>
      </c>
      <c r="E29" s="10">
        <v>39.4</v>
      </c>
      <c r="F29" s="5">
        <v>83</v>
      </c>
      <c r="G29" s="10">
        <v>73.7</v>
      </c>
      <c r="H29" s="5">
        <v>67</v>
      </c>
      <c r="I29" s="6">
        <v>34.1</v>
      </c>
    </row>
    <row r="30" spans="2:9" x14ac:dyDescent="0.25">
      <c r="B30" s="5">
        <v>79</v>
      </c>
      <c r="C30" s="10">
        <v>91.3</v>
      </c>
      <c r="D30" s="5">
        <v>60</v>
      </c>
      <c r="E30" s="10">
        <v>44.9</v>
      </c>
      <c r="F30" s="5">
        <v>75</v>
      </c>
      <c r="G30" s="10">
        <v>49.6</v>
      </c>
      <c r="H30" s="5">
        <v>77</v>
      </c>
      <c r="I30" s="6">
        <v>54.2</v>
      </c>
    </row>
    <row r="31" spans="2:9" x14ac:dyDescent="0.25">
      <c r="B31" s="5">
        <v>83</v>
      </c>
      <c r="C31" s="10">
        <v>74.7</v>
      </c>
      <c r="D31" s="5">
        <v>70</v>
      </c>
      <c r="E31" s="10">
        <v>51.5</v>
      </c>
      <c r="F31" s="5">
        <v>84</v>
      </c>
      <c r="G31" s="10">
        <v>86.5</v>
      </c>
      <c r="H31" s="5">
        <v>62</v>
      </c>
      <c r="I31" s="6">
        <v>40.9</v>
      </c>
    </row>
    <row r="32" spans="2:9" x14ac:dyDescent="0.25">
      <c r="B32" s="5">
        <v>82</v>
      </c>
      <c r="C32" s="10">
        <v>51.7</v>
      </c>
      <c r="D32" s="5">
        <v>69</v>
      </c>
      <c r="E32" s="10">
        <v>40.799999999999997</v>
      </c>
      <c r="F32" s="5">
        <v>87</v>
      </c>
      <c r="G32" s="10">
        <v>90.7</v>
      </c>
      <c r="H32" s="5">
        <v>67</v>
      </c>
      <c r="I32" s="6">
        <v>39.799999999999997</v>
      </c>
    </row>
    <row r="33" spans="2:9" x14ac:dyDescent="0.25">
      <c r="B33" s="5">
        <v>94</v>
      </c>
      <c r="C33" s="10">
        <v>120.6</v>
      </c>
      <c r="D33" s="5">
        <v>76</v>
      </c>
      <c r="E33" s="10">
        <v>45.6</v>
      </c>
      <c r="F33" s="5">
        <v>107</v>
      </c>
      <c r="G33" s="10">
        <v>111.2</v>
      </c>
      <c r="H33" s="5">
        <v>93</v>
      </c>
      <c r="I33" s="6">
        <v>75.5</v>
      </c>
    </row>
    <row r="34" spans="2:9" x14ac:dyDescent="0.25">
      <c r="B34" s="5">
        <v>95</v>
      </c>
      <c r="C34" s="10">
        <v>111</v>
      </c>
      <c r="D34" s="5">
        <v>61</v>
      </c>
      <c r="E34" s="10">
        <v>33.700000000000003</v>
      </c>
      <c r="F34" s="5">
        <v>103</v>
      </c>
      <c r="G34" s="10">
        <v>96.8</v>
      </c>
      <c r="H34" s="5">
        <v>69</v>
      </c>
      <c r="I34" s="6">
        <v>42.1</v>
      </c>
    </row>
    <row r="35" spans="2:9" x14ac:dyDescent="0.25">
      <c r="B35" s="5">
        <v>85</v>
      </c>
      <c r="C35" s="10">
        <v>79.8</v>
      </c>
      <c r="D35" s="5">
        <v>67</v>
      </c>
      <c r="E35" s="10">
        <v>38.700000000000003</v>
      </c>
      <c r="F35" s="5">
        <v>83</v>
      </c>
      <c r="G35" s="10">
        <v>74.099999999999994</v>
      </c>
      <c r="H35" s="5">
        <v>65</v>
      </c>
      <c r="I35" s="6">
        <v>35.5</v>
      </c>
    </row>
    <row r="36" spans="2:9" x14ac:dyDescent="0.25">
      <c r="B36" s="5">
        <v>104</v>
      </c>
      <c r="C36" s="10">
        <v>119.6</v>
      </c>
      <c r="D36" s="5">
        <v>67</v>
      </c>
      <c r="E36" s="10">
        <v>46.7</v>
      </c>
      <c r="F36" s="5">
        <v>85</v>
      </c>
      <c r="G36" s="10">
        <v>64.599999999999994</v>
      </c>
      <c r="H36" s="5">
        <v>87</v>
      </c>
      <c r="I36" s="6">
        <v>76.5</v>
      </c>
    </row>
    <row r="37" spans="2:9" x14ac:dyDescent="0.25">
      <c r="B37" s="5">
        <v>104</v>
      </c>
      <c r="C37" s="10">
        <v>84.9</v>
      </c>
      <c r="D37" s="5">
        <v>64</v>
      </c>
      <c r="E37" s="10">
        <v>46.4</v>
      </c>
      <c r="F37" s="5">
        <v>83</v>
      </c>
      <c r="G37" s="10">
        <v>69.400000000000006</v>
      </c>
      <c r="H37" s="5">
        <v>76</v>
      </c>
      <c r="I37" s="6">
        <v>61.8</v>
      </c>
    </row>
    <row r="38" spans="2:9" x14ac:dyDescent="0.25">
      <c r="B38" s="5">
        <v>102</v>
      </c>
      <c r="C38" s="10">
        <v>111.6</v>
      </c>
      <c r="D38" s="5">
        <v>88</v>
      </c>
      <c r="E38" s="10">
        <v>56.6</v>
      </c>
      <c r="F38" s="5">
        <v>116</v>
      </c>
      <c r="G38" s="10">
        <v>103.1</v>
      </c>
      <c r="H38" s="5">
        <v>75</v>
      </c>
      <c r="I38" s="6">
        <v>56.4</v>
      </c>
    </row>
    <row r="39" spans="2:9" x14ac:dyDescent="0.25">
      <c r="B39" s="5">
        <v>140</v>
      </c>
      <c r="C39" s="10">
        <v>215.4</v>
      </c>
      <c r="D39" s="5">
        <v>62</v>
      </c>
      <c r="E39" s="10">
        <v>32.200000000000003</v>
      </c>
      <c r="F39" s="5">
        <v>104</v>
      </c>
      <c r="G39" s="10">
        <v>123.9</v>
      </c>
      <c r="H39" s="5">
        <v>69</v>
      </c>
      <c r="I39" s="6">
        <v>47.6</v>
      </c>
    </row>
    <row r="40" spans="2:9" x14ac:dyDescent="0.25">
      <c r="B40" s="5">
        <v>89</v>
      </c>
      <c r="C40" s="10">
        <v>117.5</v>
      </c>
      <c r="D40" s="5">
        <v>72</v>
      </c>
      <c r="E40" s="10">
        <v>51.9</v>
      </c>
      <c r="F40" s="5">
        <v>86</v>
      </c>
      <c r="G40" s="10">
        <v>63.7</v>
      </c>
      <c r="H40" s="5">
        <v>77</v>
      </c>
      <c r="I40" s="6">
        <v>78.2</v>
      </c>
    </row>
    <row r="41" spans="2:9" x14ac:dyDescent="0.25">
      <c r="B41" s="5">
        <v>113</v>
      </c>
      <c r="C41" s="10">
        <v>196.9</v>
      </c>
      <c r="D41" s="5">
        <v>63</v>
      </c>
      <c r="E41" s="10">
        <v>31.9</v>
      </c>
      <c r="F41" s="5">
        <v>82</v>
      </c>
      <c r="G41" s="10">
        <v>80.7</v>
      </c>
      <c r="H41" s="5">
        <v>86</v>
      </c>
      <c r="I41" s="6">
        <v>82.7</v>
      </c>
    </row>
    <row r="42" spans="2:9" x14ac:dyDescent="0.25">
      <c r="B42" s="5">
        <v>76</v>
      </c>
      <c r="C42" s="10">
        <v>59.6</v>
      </c>
      <c r="D42" s="5">
        <v>63</v>
      </c>
      <c r="E42" s="10">
        <v>29.3</v>
      </c>
      <c r="F42" s="5">
        <v>122</v>
      </c>
      <c r="G42" s="10">
        <v>131.9</v>
      </c>
      <c r="H42" s="5">
        <v>82</v>
      </c>
      <c r="I42" s="6">
        <v>73.7</v>
      </c>
    </row>
    <row r="43" spans="2:9" x14ac:dyDescent="0.25">
      <c r="B43" s="5">
        <v>82</v>
      </c>
      <c r="C43" s="10">
        <v>72.599999999999994</v>
      </c>
      <c r="D43" s="5">
        <v>62</v>
      </c>
      <c r="E43" s="10">
        <v>31</v>
      </c>
      <c r="F43" s="5">
        <v>150</v>
      </c>
      <c r="G43" s="10">
        <v>197.2</v>
      </c>
      <c r="H43" s="5">
        <v>94</v>
      </c>
      <c r="I43" s="6">
        <v>69.5</v>
      </c>
    </row>
    <row r="44" spans="2:9" x14ac:dyDescent="0.25">
      <c r="B44" s="5">
        <v>100</v>
      </c>
      <c r="C44" s="10">
        <v>145.6</v>
      </c>
      <c r="D44" s="5">
        <v>68</v>
      </c>
      <c r="E44" s="10">
        <v>47.7</v>
      </c>
      <c r="F44" s="5">
        <v>85</v>
      </c>
      <c r="G44" s="10">
        <v>102.1</v>
      </c>
      <c r="H44" s="5">
        <v>88</v>
      </c>
      <c r="I44" s="6">
        <v>81.3</v>
      </c>
    </row>
    <row r="45" spans="2:9" x14ac:dyDescent="0.25">
      <c r="B45" s="5">
        <v>80</v>
      </c>
      <c r="C45" s="10">
        <v>67.2</v>
      </c>
      <c r="D45" s="5">
        <v>77</v>
      </c>
      <c r="E45" s="10">
        <v>38.5</v>
      </c>
      <c r="F45" s="5">
        <v>83</v>
      </c>
      <c r="G45" s="10">
        <v>77.8</v>
      </c>
      <c r="H45" s="5">
        <v>79</v>
      </c>
      <c r="I45" s="6">
        <v>75.2</v>
      </c>
    </row>
    <row r="46" spans="2:9" x14ac:dyDescent="0.25">
      <c r="B46" s="5">
        <v>135</v>
      </c>
      <c r="C46" s="10">
        <v>236.4</v>
      </c>
      <c r="D46" s="5">
        <v>73</v>
      </c>
      <c r="E46" s="10">
        <v>40</v>
      </c>
      <c r="F46" s="5">
        <v>68</v>
      </c>
      <c r="G46" s="10">
        <v>38.6</v>
      </c>
      <c r="H46" s="5">
        <v>63</v>
      </c>
      <c r="I46" s="6">
        <v>38.700000000000003</v>
      </c>
    </row>
    <row r="47" spans="2:9" x14ac:dyDescent="0.25">
      <c r="B47" s="5">
        <v>97</v>
      </c>
      <c r="C47" s="10">
        <v>75.900000000000006</v>
      </c>
      <c r="D47" s="5">
        <v>73</v>
      </c>
      <c r="E47" s="10">
        <v>55.2</v>
      </c>
      <c r="F47" s="5">
        <v>84</v>
      </c>
      <c r="G47" s="10">
        <v>78.2</v>
      </c>
      <c r="H47" s="5">
        <v>68</v>
      </c>
      <c r="I47" s="6">
        <v>41.7</v>
      </c>
    </row>
    <row r="48" spans="2:9" x14ac:dyDescent="0.25">
      <c r="B48" s="5">
        <v>77</v>
      </c>
      <c r="C48" s="10">
        <v>55.2</v>
      </c>
      <c r="D48" s="5">
        <v>75</v>
      </c>
      <c r="E48" s="10">
        <v>51.8</v>
      </c>
      <c r="F48" s="5">
        <v>112</v>
      </c>
      <c r="G48" s="10">
        <v>146.4</v>
      </c>
      <c r="H48" s="5">
        <v>87</v>
      </c>
      <c r="I48" s="6">
        <v>61.7</v>
      </c>
    </row>
    <row r="49" spans="2:9" x14ac:dyDescent="0.25">
      <c r="B49" s="5">
        <v>118</v>
      </c>
      <c r="C49" s="10">
        <v>132.19999999999999</v>
      </c>
      <c r="D49" s="5">
        <v>68</v>
      </c>
      <c r="E49" s="10">
        <v>51.3</v>
      </c>
      <c r="F49" s="5">
        <v>116</v>
      </c>
      <c r="G49" s="10">
        <v>133.30000000000001</v>
      </c>
      <c r="H49" s="5">
        <v>94</v>
      </c>
      <c r="I49" s="6">
        <v>61.1</v>
      </c>
    </row>
    <row r="50" spans="2:9" x14ac:dyDescent="0.25">
      <c r="B50" s="5">
        <v>89</v>
      </c>
      <c r="C50" s="10">
        <v>77.599999999999994</v>
      </c>
      <c r="D50" s="5">
        <v>58</v>
      </c>
      <c r="E50" s="10">
        <v>32.6</v>
      </c>
      <c r="F50" s="5">
        <v>81</v>
      </c>
      <c r="G50" s="10">
        <v>55.4</v>
      </c>
      <c r="H50" s="5">
        <v>66</v>
      </c>
      <c r="I50" s="6">
        <v>36</v>
      </c>
    </row>
    <row r="51" spans="2:9" x14ac:dyDescent="0.25">
      <c r="B51" s="5">
        <v>96</v>
      </c>
      <c r="C51" s="10">
        <v>113.6</v>
      </c>
      <c r="D51" s="5">
        <v>74</v>
      </c>
      <c r="E51" s="10">
        <v>50.5</v>
      </c>
      <c r="F51" s="5">
        <v>84</v>
      </c>
      <c r="G51" s="10">
        <v>84.6</v>
      </c>
      <c r="H51" s="5">
        <v>86</v>
      </c>
      <c r="I51" s="6">
        <v>68.099999999999994</v>
      </c>
    </row>
    <row r="52" spans="2:9" x14ac:dyDescent="0.25">
      <c r="B52" s="5">
        <v>111</v>
      </c>
      <c r="C52" s="10">
        <v>150.69999999999999</v>
      </c>
      <c r="D52" s="5">
        <v>74</v>
      </c>
      <c r="E52" s="10">
        <v>42.1</v>
      </c>
      <c r="F52" s="5">
        <v>182</v>
      </c>
      <c r="G52" s="10">
        <v>252.7</v>
      </c>
      <c r="H52" s="5">
        <v>73</v>
      </c>
      <c r="I52" s="6">
        <v>56.6</v>
      </c>
    </row>
    <row r="53" spans="2:9" ht="15.75" thickBot="1" x14ac:dyDescent="0.3">
      <c r="B53" s="7">
        <v>115</v>
      </c>
      <c r="C53" s="11">
        <v>177.8</v>
      </c>
      <c r="D53" s="7">
        <v>72</v>
      </c>
      <c r="E53" s="11">
        <v>51.1</v>
      </c>
      <c r="F53" s="7">
        <v>134</v>
      </c>
      <c r="G53" s="11">
        <v>171.1</v>
      </c>
      <c r="H53" s="7">
        <v>82</v>
      </c>
      <c r="I53" s="8">
        <v>65.2</v>
      </c>
    </row>
    <row r="54" spans="2:9" x14ac:dyDescent="0.25">
      <c r="B54" s="21">
        <v>56</v>
      </c>
      <c r="C54" t="s">
        <v>19</v>
      </c>
      <c r="F54" s="21">
        <v>90</v>
      </c>
      <c r="G54" s="22">
        <v>92.8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June 2023</vt:lpstr>
      <vt:lpstr>July 2023</vt:lpstr>
      <vt:lpstr>August 2023</vt:lpstr>
      <vt:lpstr>September 2023</vt:lpstr>
      <vt:lpstr>October 2023</vt:lpstr>
    </vt:vector>
  </TitlesOfParts>
  <Company>Hudson River Park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Chavez, Vivian</cp:lastModifiedBy>
  <dcterms:created xsi:type="dcterms:W3CDTF">2023-06-27T19:00:17Z</dcterms:created>
  <dcterms:modified xsi:type="dcterms:W3CDTF">2023-12-20T15:47:15Z</dcterms:modified>
</cp:coreProperties>
</file>