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rptazfiles.file.core.windows.net\file\home\tdoyle\My Documents\Web Projects\Science &amp; Education\Research\Fish\"/>
    </mc:Choice>
  </mc:AlternateContent>
  <xr:revisionPtr revIDLastSave="0" documentId="13_ncr:1_{36250EE0-6710-4964-A15E-C037850AF2E0}" xr6:coauthVersionLast="47" xr6:coauthVersionMax="47" xr10:uidLastSave="{00000000-0000-0000-0000-000000000000}"/>
  <bookViews>
    <workbookView xWindow="28680" yWindow="-120" windowWidth="29040" windowHeight="15720" activeTab="2" xr2:uid="{00C12CD6-AC8F-4F1C-9CC3-2F16BB593A58}"/>
  </bookViews>
  <sheets>
    <sheet name="Pier 40" sheetId="2" r:id="rId1"/>
    <sheet name="Pier 26" sheetId="1" r:id="rId2"/>
    <sheet name="Overall Tot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2" l="1"/>
  <c r="O2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" i="3"/>
  <c r="O12" i="1"/>
  <c r="D21" i="2" l="1"/>
  <c r="E21" i="2"/>
  <c r="F21" i="2"/>
  <c r="F25" i="2" s="1"/>
  <c r="G21" i="2"/>
  <c r="H21" i="2"/>
  <c r="I21" i="2"/>
  <c r="J21" i="2"/>
  <c r="K21" i="2"/>
  <c r="L21" i="2"/>
  <c r="M21" i="2"/>
  <c r="N21" i="2"/>
  <c r="C21" i="2"/>
  <c r="O16" i="2"/>
  <c r="O17" i="2"/>
  <c r="O18" i="2"/>
  <c r="O19" i="2"/>
  <c r="O17" i="1" l="1"/>
  <c r="O24" i="3" l="1"/>
  <c r="D22" i="3"/>
  <c r="D26" i="3" s="1"/>
  <c r="E22" i="3"/>
  <c r="E26" i="3" s="1"/>
  <c r="F22" i="3"/>
  <c r="F26" i="3" s="1"/>
  <c r="G22" i="3"/>
  <c r="G26" i="3" s="1"/>
  <c r="H22" i="3"/>
  <c r="H26" i="3" s="1"/>
  <c r="I22" i="3"/>
  <c r="I26" i="3" s="1"/>
  <c r="J22" i="3"/>
  <c r="J26" i="3" s="1"/>
  <c r="K22" i="3"/>
  <c r="K26" i="3" s="1"/>
  <c r="L22" i="3"/>
  <c r="L26" i="3" s="1"/>
  <c r="M22" i="3"/>
  <c r="M26" i="3" s="1"/>
  <c r="N22" i="3"/>
  <c r="N26" i="3" s="1"/>
  <c r="C22" i="3"/>
  <c r="C26" i="3" l="1"/>
  <c r="O26" i="3"/>
  <c r="O2" i="2" l="1"/>
  <c r="O3" i="2"/>
  <c r="O4" i="2"/>
  <c r="O11" i="2"/>
  <c r="G25" i="2"/>
  <c r="H25" i="2"/>
  <c r="I25" i="2"/>
  <c r="J25" i="2"/>
  <c r="K25" i="2"/>
  <c r="L25" i="2"/>
  <c r="M25" i="2"/>
  <c r="E25" i="2"/>
  <c r="D25" i="2"/>
  <c r="C25" i="2"/>
  <c r="N25" i="2"/>
  <c r="O9" i="2"/>
  <c r="O13" i="2"/>
  <c r="O5" i="2"/>
  <c r="O6" i="2"/>
  <c r="O7" i="2"/>
  <c r="O12" i="2"/>
  <c r="O10" i="2"/>
  <c r="O8" i="2"/>
  <c r="O15" i="2"/>
  <c r="O14" i="2"/>
  <c r="O21" i="2" l="1"/>
  <c r="O25" i="2" s="1"/>
  <c r="O2" i="1"/>
  <c r="O4" i="1"/>
  <c r="O14" i="1"/>
  <c r="O7" i="1"/>
  <c r="O3" i="1"/>
  <c r="O8" i="1"/>
  <c r="O10" i="1"/>
  <c r="O13" i="1"/>
  <c r="J15" i="1"/>
  <c r="J19" i="1" s="1"/>
  <c r="I15" i="1"/>
  <c r="I19" i="1" s="1"/>
  <c r="G15" i="1"/>
  <c r="G19" i="1" s="1"/>
  <c r="M15" i="1"/>
  <c r="M19" i="1" s="1"/>
  <c r="L15" i="1"/>
  <c r="L19" i="1" s="1"/>
  <c r="K15" i="1"/>
  <c r="K19" i="1" s="1"/>
  <c r="H15" i="1"/>
  <c r="H19" i="1" s="1"/>
  <c r="N15" i="1"/>
  <c r="N19" i="1" s="1"/>
  <c r="F15" i="1"/>
  <c r="F19" i="1" s="1"/>
  <c r="E15" i="1"/>
  <c r="E19" i="1" s="1"/>
  <c r="D15" i="1"/>
  <c r="D19" i="1" s="1"/>
  <c r="O6" i="1"/>
  <c r="O11" i="1"/>
  <c r="O5" i="1"/>
  <c r="O9" i="1"/>
  <c r="C15" i="1"/>
  <c r="C19" i="1" s="1"/>
  <c r="O15" i="1" l="1"/>
  <c r="O19" i="1" s="1"/>
</calcChain>
</file>

<file path=xl/sharedStrings.xml><?xml version="1.0" encoding="utf-8"?>
<sst xmlns="http://schemas.openxmlformats.org/spreadsheetml/2006/main" count="160" uniqueCount="67">
  <si>
    <t>Common name</t>
  </si>
  <si>
    <t xml:space="preserve">Scientific name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</si>
  <si>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</si>
  <si>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</si>
  <si>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</si>
  <si>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</si>
  <si>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</si>
  <si>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</si>
  <si>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</si>
  <si>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</si>
  <si>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</si>
  <si>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</si>
  <si>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</si>
  <si>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</si>
  <si>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</si>
  <si>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American eel</t>
  </si>
  <si>
    <t>Anguilla rostrata</t>
  </si>
  <si>
    <t>Black sea bass</t>
  </si>
  <si>
    <t>Centropristis striata</t>
  </si>
  <si>
    <t xml:space="preserve">Blackfish </t>
  </si>
  <si>
    <t>Tautoga onitis</t>
  </si>
  <si>
    <t>Cunner</t>
  </si>
  <si>
    <t>Tautogolabrus adspersus</t>
  </si>
  <si>
    <t xml:space="preserve">Lined seahorse </t>
  </si>
  <si>
    <t>Hippocampus erectus</t>
  </si>
  <si>
    <t>Northern pipefish</t>
  </si>
  <si>
    <t>Syngnathus fuscus</t>
  </si>
  <si>
    <t xml:space="preserve">Oyster Toadfish </t>
  </si>
  <si>
    <t>Opsanus tau</t>
  </si>
  <si>
    <t>Skilletfish</t>
  </si>
  <si>
    <t>Gobiesox strumosus</t>
  </si>
  <si>
    <t>Summer flounder</t>
  </si>
  <si>
    <t>Paralichthys dentatus</t>
  </si>
  <si>
    <t>White perch</t>
  </si>
  <si>
    <t>Morone americana</t>
  </si>
  <si>
    <t>Total Fish</t>
  </si>
  <si>
    <t>Blue crab</t>
  </si>
  <si>
    <t>Callinectes sapidus</t>
  </si>
  <si>
    <t>Striped bass</t>
  </si>
  <si>
    <t>Morone saxatilis</t>
  </si>
  <si>
    <t>Scientific Name</t>
  </si>
  <si>
    <t xml:space="preserve">Total Fish </t>
  </si>
  <si>
    <t xml:space="preserve">Blue crab </t>
  </si>
  <si>
    <t xml:space="preserve">Total Animals </t>
  </si>
  <si>
    <t>TOTAL Animals</t>
  </si>
  <si>
    <t>Winter Flounder</t>
  </si>
  <si>
    <t>Pseudopleuronectes americanus</t>
  </si>
  <si>
    <t>Feather blenny</t>
  </si>
  <si>
    <t>Hypsoblennius hentz</t>
  </si>
  <si>
    <t>Bairdiella chrysoura</t>
  </si>
  <si>
    <t>American silver perch</t>
  </si>
  <si>
    <t>Atlantic tomcod</t>
  </si>
  <si>
    <t>Goby spp</t>
  </si>
  <si>
    <t>Northern sea robin</t>
  </si>
  <si>
    <t>Spot</t>
  </si>
  <si>
    <t>Spotted scorpionfish</t>
  </si>
  <si>
    <t>Microgadus tomcod</t>
  </si>
  <si>
    <t>Gobiosoma spp.</t>
  </si>
  <si>
    <t>Prionotus carolinus</t>
  </si>
  <si>
    <t>Leiostomus xanthurus</t>
  </si>
  <si>
    <t>Scorpaena plumieri</t>
  </si>
  <si>
    <t>Goby SPP</t>
  </si>
  <si>
    <t>Gray snapper</t>
  </si>
  <si>
    <t>Lutjanus griseus</t>
  </si>
  <si>
    <t>Anguila rostrata</t>
  </si>
  <si>
    <t xml:space="preserve">Gobiosoma spp. </t>
  </si>
  <si>
    <t>*Data updated to end of 2024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</si>
</sst>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767676"/>
      <name val="Calibri"/>
      <family val="2"/>
      <scheme val="minor"/>
    </font>
    <font>
      <b/>
      <i/>
      <sz val="11"/>
      <color rgb="FF202122"/>
      <name val="Calibri"/>
      <family val="2"/>
      <scheme val="minor"/>
    </font>
    <font>
      <b/>
      <i/>
      <sz val="11"/>
      <color rgb="FF474747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/>
  </sheetViews>
  <sheetFormatPr defaultRowHeight="15" x14ac:dyDescent="0.25"/>
  <cols>
    <col min="1" max="1" width="20.42578125" bestFit="1" customWidth="1"/>
    <col min="2" max="2" width="30.7109375" bestFit="1" customWidth="1"/>
    <col min="11" max="11" width="11.28515625" customWidth="1"/>
    <col min="13" max="13" width="10.5703125" customWidth="1"/>
    <col min="14" max="14" width="9.85546875" customWidth="1"/>
  </cols>
  <sheetData>
    <row r="1" spans="1:16" x14ac:dyDescent="0.25">
      <c r="A1" s="2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</row>
    <row r="2" spans="1:16" x14ac:dyDescent="0.25">
      <c r="A2" s="17" t="s">
        <v>15</v>
      </c>
      <c r="B2" s="24" t="s">
        <v>16</v>
      </c>
      <c r="C2" s="1">
        <v>0</v>
      </c>
      <c r="D2" s="1">
        <v>0</v>
      </c>
      <c r="E2" s="1">
        <v>0</v>
      </c>
      <c r="F2" s="1">
        <v>2</v>
      </c>
      <c r="G2" s="1">
        <v>6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8">
        <v>0</v>
      </c>
      <c r="O2" s="22">
        <f t="shared" ref="O2:O19" si="0">SUM(C2:N2)</f>
        <v>8</v>
      </c>
    </row>
    <row r="3" spans="1:16" x14ac:dyDescent="0.25">
      <c r="A3" s="17" t="s">
        <v>50</v>
      </c>
      <c r="B3" s="15" t="s">
        <v>49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1</v>
      </c>
      <c r="K3" s="1">
        <v>1</v>
      </c>
      <c r="L3" s="1">
        <v>1</v>
      </c>
      <c r="M3" s="1">
        <v>0</v>
      </c>
      <c r="N3" s="17">
        <v>0</v>
      </c>
      <c r="O3" s="23">
        <f t="shared" si="0"/>
        <v>3</v>
      </c>
    </row>
    <row r="4" spans="1:16" x14ac:dyDescent="0.25">
      <c r="A4" s="17" t="s">
        <v>51</v>
      </c>
      <c r="B4" s="27" t="s">
        <v>56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  <c r="K4" s="1">
        <v>0</v>
      </c>
      <c r="L4" s="1">
        <v>0</v>
      </c>
      <c r="M4" s="1">
        <v>0</v>
      </c>
      <c r="N4" s="17">
        <v>0</v>
      </c>
      <c r="O4" s="23">
        <f t="shared" si="0"/>
        <v>1</v>
      </c>
    </row>
    <row r="5" spans="1:16" x14ac:dyDescent="0.25">
      <c r="A5" s="17" t="s">
        <v>17</v>
      </c>
      <c r="B5" s="27" t="s">
        <v>18</v>
      </c>
      <c r="C5" s="1">
        <v>0</v>
      </c>
      <c r="D5" s="1">
        <v>0</v>
      </c>
      <c r="E5" s="1">
        <v>0</v>
      </c>
      <c r="F5" s="1">
        <v>6</v>
      </c>
      <c r="G5" s="1">
        <v>6</v>
      </c>
      <c r="H5" s="1">
        <v>6</v>
      </c>
      <c r="I5" s="1">
        <v>12</v>
      </c>
      <c r="J5" s="1">
        <v>4</v>
      </c>
      <c r="K5" s="1">
        <v>4</v>
      </c>
      <c r="L5" s="1">
        <v>4</v>
      </c>
      <c r="M5" s="1">
        <v>2</v>
      </c>
      <c r="N5" s="17">
        <v>0</v>
      </c>
      <c r="O5" s="23">
        <f t="shared" si="0"/>
        <v>44</v>
      </c>
    </row>
    <row r="6" spans="1:16" x14ac:dyDescent="0.25">
      <c r="A6" s="17" t="s">
        <v>19</v>
      </c>
      <c r="B6" s="24" t="s">
        <v>20</v>
      </c>
      <c r="C6" s="1">
        <v>0</v>
      </c>
      <c r="D6" s="1">
        <v>0</v>
      </c>
      <c r="E6" s="1">
        <v>0</v>
      </c>
      <c r="F6" s="1">
        <v>3</v>
      </c>
      <c r="G6" s="1">
        <v>7</v>
      </c>
      <c r="H6" s="1">
        <v>1</v>
      </c>
      <c r="I6" s="1">
        <v>2</v>
      </c>
      <c r="J6" s="1">
        <v>0</v>
      </c>
      <c r="K6" s="1">
        <v>6</v>
      </c>
      <c r="L6" s="1">
        <v>2</v>
      </c>
      <c r="M6" s="1">
        <v>0</v>
      </c>
      <c r="N6" s="17">
        <v>0</v>
      </c>
      <c r="O6" s="23">
        <f t="shared" si="0"/>
        <v>21</v>
      </c>
    </row>
    <row r="7" spans="1:16" x14ac:dyDescent="0.25">
      <c r="A7" s="17" t="s">
        <v>47</v>
      </c>
      <c r="B7" s="27" t="s">
        <v>48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2</v>
      </c>
      <c r="L7" s="1">
        <v>0</v>
      </c>
      <c r="M7" s="1">
        <v>0</v>
      </c>
      <c r="N7" s="17">
        <v>0</v>
      </c>
      <c r="O7" s="23">
        <f t="shared" si="0"/>
        <v>2</v>
      </c>
    </row>
    <row r="8" spans="1:16" x14ac:dyDescent="0.25">
      <c r="A8" s="17" t="s">
        <v>52</v>
      </c>
      <c r="B8" s="24" t="s">
        <v>57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8</v>
      </c>
      <c r="J8" s="1">
        <v>16</v>
      </c>
      <c r="K8" s="1">
        <v>2</v>
      </c>
      <c r="L8" s="1">
        <v>2</v>
      </c>
      <c r="M8" s="1">
        <v>0</v>
      </c>
      <c r="N8" s="17">
        <v>0</v>
      </c>
      <c r="O8" s="23">
        <f t="shared" si="0"/>
        <v>29</v>
      </c>
    </row>
    <row r="9" spans="1:16" x14ac:dyDescent="0.25">
      <c r="A9" s="17" t="s">
        <v>23</v>
      </c>
      <c r="B9" s="27" t="s">
        <v>24</v>
      </c>
      <c r="C9" s="1">
        <v>0</v>
      </c>
      <c r="D9" s="1">
        <v>0</v>
      </c>
      <c r="E9" s="1">
        <v>0</v>
      </c>
      <c r="F9" s="1">
        <v>3</v>
      </c>
      <c r="G9" s="1">
        <v>1</v>
      </c>
      <c r="H9" s="1">
        <v>1</v>
      </c>
      <c r="I9" s="1">
        <v>0</v>
      </c>
      <c r="J9" s="1">
        <v>4</v>
      </c>
      <c r="K9" s="1">
        <v>2</v>
      </c>
      <c r="L9" s="1">
        <v>2</v>
      </c>
      <c r="M9" s="1">
        <v>0</v>
      </c>
      <c r="N9" s="17">
        <v>0</v>
      </c>
      <c r="O9" s="23">
        <f t="shared" si="0"/>
        <v>13</v>
      </c>
    </row>
    <row r="10" spans="1:16" x14ac:dyDescent="0.25">
      <c r="A10" s="17" t="s">
        <v>25</v>
      </c>
      <c r="B10" s="27" t="s">
        <v>26</v>
      </c>
      <c r="C10" s="1">
        <v>0</v>
      </c>
      <c r="D10" s="1">
        <v>0</v>
      </c>
      <c r="E10" s="1">
        <v>0</v>
      </c>
      <c r="F10" s="1">
        <v>1</v>
      </c>
      <c r="G10" s="1">
        <v>1</v>
      </c>
      <c r="H10" s="1">
        <v>1</v>
      </c>
      <c r="I10" s="1">
        <v>5</v>
      </c>
      <c r="J10" s="1">
        <v>3</v>
      </c>
      <c r="K10" s="1">
        <v>0</v>
      </c>
      <c r="L10" s="1">
        <v>0</v>
      </c>
      <c r="M10" s="1">
        <v>0</v>
      </c>
      <c r="N10" s="17">
        <v>0</v>
      </c>
      <c r="O10" s="23">
        <f t="shared" si="0"/>
        <v>11</v>
      </c>
    </row>
    <row r="11" spans="1:16" x14ac:dyDescent="0.25">
      <c r="A11" s="17" t="s">
        <v>53</v>
      </c>
      <c r="B11" s="25" t="s">
        <v>58</v>
      </c>
      <c r="C11" s="1">
        <v>0</v>
      </c>
      <c r="D11" s="1">
        <v>0</v>
      </c>
      <c r="E11" s="1">
        <v>0</v>
      </c>
      <c r="F11" s="1">
        <v>0</v>
      </c>
      <c r="G11" s="19">
        <v>0</v>
      </c>
      <c r="H11" s="19">
        <v>0</v>
      </c>
      <c r="I11" s="19">
        <v>1</v>
      </c>
      <c r="J11" s="19">
        <v>0</v>
      </c>
      <c r="K11" s="19">
        <v>0</v>
      </c>
      <c r="L11" s="19">
        <v>0</v>
      </c>
      <c r="M11" s="19">
        <v>0</v>
      </c>
      <c r="N11" s="17">
        <v>0</v>
      </c>
      <c r="O11" s="23">
        <f t="shared" si="0"/>
        <v>1</v>
      </c>
    </row>
    <row r="12" spans="1:16" x14ac:dyDescent="0.25">
      <c r="A12" s="17" t="s">
        <v>27</v>
      </c>
      <c r="B12" s="24" t="s">
        <v>28</v>
      </c>
      <c r="C12" s="1">
        <v>0</v>
      </c>
      <c r="D12" s="1">
        <v>0</v>
      </c>
      <c r="E12" s="1">
        <v>0</v>
      </c>
      <c r="F12" s="1">
        <v>7</v>
      </c>
      <c r="G12" s="1">
        <v>1</v>
      </c>
      <c r="H12" s="1">
        <v>0</v>
      </c>
      <c r="I12" s="1">
        <v>9</v>
      </c>
      <c r="J12" s="1">
        <v>24</v>
      </c>
      <c r="K12" s="1">
        <v>17</v>
      </c>
      <c r="L12" s="1">
        <v>4</v>
      </c>
      <c r="M12" s="1">
        <v>0</v>
      </c>
      <c r="N12" s="17">
        <v>0</v>
      </c>
      <c r="O12" s="23">
        <f t="shared" si="0"/>
        <v>62</v>
      </c>
    </row>
    <row r="13" spans="1:16" x14ac:dyDescent="0.25">
      <c r="A13" s="17" t="s">
        <v>29</v>
      </c>
      <c r="B13" s="26" t="s">
        <v>30</v>
      </c>
      <c r="C13" s="1">
        <v>0</v>
      </c>
      <c r="D13" s="1">
        <v>1</v>
      </c>
      <c r="E13" s="1">
        <v>0</v>
      </c>
      <c r="F13" s="1">
        <v>1</v>
      </c>
      <c r="G13" s="1">
        <v>0</v>
      </c>
      <c r="H13" s="1">
        <v>0</v>
      </c>
      <c r="I13" s="1">
        <v>5</v>
      </c>
      <c r="J13" s="1">
        <v>4</v>
      </c>
      <c r="K13" s="1">
        <v>3</v>
      </c>
      <c r="L13" s="1">
        <v>3</v>
      </c>
      <c r="M13" s="1">
        <v>0</v>
      </c>
      <c r="N13" s="17">
        <v>0</v>
      </c>
      <c r="O13" s="23">
        <f t="shared" si="0"/>
        <v>17</v>
      </c>
    </row>
    <row r="14" spans="1:16" x14ac:dyDescent="0.25">
      <c r="A14" s="17" t="s">
        <v>54</v>
      </c>
      <c r="B14" s="27" t="s">
        <v>59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</v>
      </c>
      <c r="J14" s="1">
        <v>7</v>
      </c>
      <c r="K14" s="1">
        <v>0</v>
      </c>
      <c r="L14" s="1">
        <v>0</v>
      </c>
      <c r="M14" s="1">
        <v>0</v>
      </c>
      <c r="N14" s="17">
        <v>0</v>
      </c>
      <c r="O14" s="23">
        <f t="shared" si="0"/>
        <v>8</v>
      </c>
    </row>
    <row r="15" spans="1:16" x14ac:dyDescent="0.25">
      <c r="A15" s="17" t="s">
        <v>55</v>
      </c>
      <c r="B15" s="26" t="s">
        <v>60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  <c r="N15" s="1">
        <v>0</v>
      </c>
      <c r="O15" s="23">
        <f t="shared" si="0"/>
        <v>1</v>
      </c>
    </row>
    <row r="16" spans="1:16" x14ac:dyDescent="0.25">
      <c r="A16" s="9" t="s">
        <v>38</v>
      </c>
      <c r="B16" s="27" t="s">
        <v>39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</v>
      </c>
      <c r="J16" s="6">
        <v>1</v>
      </c>
      <c r="K16" s="6">
        <v>1</v>
      </c>
      <c r="L16" s="6">
        <v>0</v>
      </c>
      <c r="M16" s="6">
        <v>0</v>
      </c>
      <c r="N16" s="9">
        <v>0</v>
      </c>
      <c r="O16" s="23">
        <f t="shared" si="0"/>
        <v>4</v>
      </c>
      <c r="P16" s="1"/>
    </row>
    <row r="17" spans="1:15" x14ac:dyDescent="0.25">
      <c r="A17" s="9" t="s">
        <v>31</v>
      </c>
      <c r="B17" s="27" t="s">
        <v>32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</v>
      </c>
      <c r="J17" s="6">
        <v>0</v>
      </c>
      <c r="K17" s="6">
        <v>0</v>
      </c>
      <c r="L17" s="6">
        <v>0</v>
      </c>
      <c r="M17" s="6">
        <v>0</v>
      </c>
      <c r="N17" s="9">
        <v>0</v>
      </c>
      <c r="O17" s="23">
        <f t="shared" si="0"/>
        <v>4</v>
      </c>
    </row>
    <row r="18" spans="1:15" x14ac:dyDescent="0.25">
      <c r="A18" s="9" t="s">
        <v>33</v>
      </c>
      <c r="B18" s="27" t="s">
        <v>34</v>
      </c>
      <c r="C18" s="6">
        <v>0</v>
      </c>
      <c r="D18" s="6">
        <v>0</v>
      </c>
      <c r="E18" s="6">
        <v>0</v>
      </c>
      <c r="F18" s="6">
        <v>1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9">
        <v>0</v>
      </c>
      <c r="O18" s="23">
        <f t="shared" si="0"/>
        <v>2</v>
      </c>
    </row>
    <row r="19" spans="1:15" x14ac:dyDescent="0.25">
      <c r="A19" s="21" t="s">
        <v>45</v>
      </c>
      <c r="B19" s="28" t="s">
        <v>46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21">
        <v>0</v>
      </c>
      <c r="O19" s="23">
        <f t="shared" si="0"/>
        <v>2</v>
      </c>
    </row>
    <row r="21" spans="1:15" x14ac:dyDescent="0.25">
      <c r="A21" s="1" t="s">
        <v>35</v>
      </c>
      <c r="B21" s="2"/>
      <c r="C21" s="1">
        <f>SUM(C2:C19)</f>
        <v>0</v>
      </c>
      <c r="D21" s="1">
        <f t="shared" ref="D21:N21" si="1">SUM(D2:D19)</f>
        <v>1</v>
      </c>
      <c r="E21" s="1">
        <f t="shared" si="1"/>
        <v>0</v>
      </c>
      <c r="F21" s="1">
        <f t="shared" si="1"/>
        <v>24</v>
      </c>
      <c r="G21" s="1">
        <f t="shared" si="1"/>
        <v>23</v>
      </c>
      <c r="H21" s="1">
        <f t="shared" si="1"/>
        <v>11</v>
      </c>
      <c r="I21" s="1">
        <f t="shared" si="1"/>
        <v>51</v>
      </c>
      <c r="J21" s="1">
        <f t="shared" si="1"/>
        <v>65</v>
      </c>
      <c r="K21" s="1">
        <f t="shared" si="1"/>
        <v>38</v>
      </c>
      <c r="L21" s="1">
        <f t="shared" si="1"/>
        <v>18</v>
      </c>
      <c r="M21" s="1">
        <f t="shared" si="1"/>
        <v>2</v>
      </c>
      <c r="N21" s="1">
        <f t="shared" si="1"/>
        <v>0</v>
      </c>
      <c r="O21" s="1">
        <f>SUM(O2:O19)</f>
        <v>233</v>
      </c>
    </row>
    <row r="22" spans="1:15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 t="s">
        <v>36</v>
      </c>
      <c r="B23" s="2" t="s">
        <v>37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6</v>
      </c>
      <c r="I23" s="1">
        <v>8</v>
      </c>
      <c r="J23" s="1">
        <v>4</v>
      </c>
      <c r="K23" s="1">
        <v>7</v>
      </c>
      <c r="L23" s="1">
        <v>2</v>
      </c>
      <c r="M23" s="1">
        <v>3</v>
      </c>
      <c r="N23" s="1">
        <v>0</v>
      </c>
      <c r="O23" s="1">
        <f>SUM(C23:N23)</f>
        <v>31</v>
      </c>
    </row>
    <row r="24" spans="1:15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 t="s">
        <v>44</v>
      </c>
      <c r="B25" s="2"/>
      <c r="C25" s="1">
        <f t="shared" ref="C25:E25" si="2">SUM(C23,C21)</f>
        <v>0</v>
      </c>
      <c r="D25" s="1">
        <f t="shared" si="2"/>
        <v>1</v>
      </c>
      <c r="E25" s="1">
        <f t="shared" si="2"/>
        <v>0</v>
      </c>
      <c r="F25" s="1">
        <f>SUM(F23,F21)</f>
        <v>24</v>
      </c>
      <c r="G25" s="1">
        <f>SUM(G23,G21)</f>
        <v>24</v>
      </c>
      <c r="H25" s="1">
        <f t="shared" ref="H25:N25" si="3">SUM(H23,H21)</f>
        <v>17</v>
      </c>
      <c r="I25" s="1">
        <f t="shared" si="3"/>
        <v>59</v>
      </c>
      <c r="J25" s="1">
        <f t="shared" si="3"/>
        <v>69</v>
      </c>
      <c r="K25" s="1">
        <f t="shared" si="3"/>
        <v>45</v>
      </c>
      <c r="L25" s="1">
        <f t="shared" si="3"/>
        <v>20</v>
      </c>
      <c r="M25" s="1">
        <f t="shared" si="3"/>
        <v>5</v>
      </c>
      <c r="N25" s="1">
        <f t="shared" si="3"/>
        <v>0</v>
      </c>
      <c r="O25" s="1">
        <f>SUM(O21,O23)</f>
        <v>264</v>
      </c>
    </row>
  </sheetData>
  <sortState xmlns:xlrd2="http://schemas.microsoft.com/office/spreadsheetml/2017/richdata2" ref="A2:N19">
    <sortCondition ref="A2:A19"/>
  </sortState>
  <conditionalFormatting sqref="C2:N19 C23:N23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workbookViewId="0"/>
  </sheetViews>
  <sheetFormatPr defaultRowHeight="15" x14ac:dyDescent="0.25"/>
  <cols>
    <col min="1" max="1" width="17" bestFit="1" customWidth="1"/>
    <col min="2" max="2" width="30.7109375" bestFit="1" customWidth="1"/>
    <col min="11" max="11" width="11.28515625" customWidth="1"/>
    <col min="13" max="13" width="10.5703125" customWidth="1"/>
    <col min="14" max="14" width="9.85546875" customWidth="1"/>
  </cols>
  <sheetData>
    <row r="1" spans="1:19" x14ac:dyDescent="0.25">
      <c r="A1" s="2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</row>
    <row r="2" spans="1:19" x14ac:dyDescent="0.25">
      <c r="A2" s="4" t="s">
        <v>15</v>
      </c>
      <c r="B2" s="27" t="s">
        <v>16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7">
        <v>0</v>
      </c>
      <c r="O2" s="1">
        <f t="shared" ref="O2:O14" si="0">SUM(C2:N2)</f>
        <v>1</v>
      </c>
      <c r="S2" s="4"/>
    </row>
    <row r="3" spans="1:19" x14ac:dyDescent="0.25">
      <c r="A3" s="1" t="s">
        <v>17</v>
      </c>
      <c r="B3" s="27" t="s">
        <v>18</v>
      </c>
      <c r="C3" s="1">
        <v>0</v>
      </c>
      <c r="D3" s="1">
        <v>0</v>
      </c>
      <c r="E3" s="1">
        <v>0</v>
      </c>
      <c r="F3" s="1">
        <v>1</v>
      </c>
      <c r="G3" s="1">
        <v>1</v>
      </c>
      <c r="H3" s="1">
        <v>1</v>
      </c>
      <c r="I3" s="1">
        <v>2</v>
      </c>
      <c r="J3" s="1">
        <v>1</v>
      </c>
      <c r="K3" s="1">
        <v>2</v>
      </c>
      <c r="L3" s="1">
        <v>1</v>
      </c>
      <c r="M3" s="1">
        <v>2</v>
      </c>
      <c r="N3" s="17">
        <v>4</v>
      </c>
      <c r="O3" s="1">
        <f t="shared" si="0"/>
        <v>15</v>
      </c>
      <c r="S3" s="1"/>
    </row>
    <row r="4" spans="1:19" x14ac:dyDescent="0.25">
      <c r="A4" s="1" t="s">
        <v>19</v>
      </c>
      <c r="B4" s="24" t="s">
        <v>20</v>
      </c>
      <c r="C4" s="1">
        <v>0</v>
      </c>
      <c r="D4" s="1">
        <v>0</v>
      </c>
      <c r="E4" s="1">
        <v>0</v>
      </c>
      <c r="F4" s="1">
        <v>1</v>
      </c>
      <c r="G4" s="1">
        <v>3</v>
      </c>
      <c r="H4" s="1">
        <v>0</v>
      </c>
      <c r="I4" s="1">
        <v>4</v>
      </c>
      <c r="J4" s="1">
        <v>4</v>
      </c>
      <c r="K4" s="1">
        <v>3</v>
      </c>
      <c r="L4" s="1">
        <v>2</v>
      </c>
      <c r="M4" s="1">
        <v>2</v>
      </c>
      <c r="N4" s="17">
        <v>0</v>
      </c>
      <c r="O4" s="1">
        <f t="shared" si="0"/>
        <v>19</v>
      </c>
      <c r="S4" s="1"/>
    </row>
    <row r="5" spans="1:19" x14ac:dyDescent="0.25">
      <c r="A5" s="1" t="s">
        <v>21</v>
      </c>
      <c r="B5" s="24" t="s">
        <v>22</v>
      </c>
      <c r="C5" s="1">
        <v>0</v>
      </c>
      <c r="D5" s="1">
        <v>0</v>
      </c>
      <c r="E5" s="1">
        <v>0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7">
        <v>0</v>
      </c>
      <c r="O5" s="1">
        <f t="shared" si="0"/>
        <v>1</v>
      </c>
      <c r="S5" s="1"/>
    </row>
    <row r="6" spans="1:19" x14ac:dyDescent="0.25">
      <c r="A6" s="1" t="s">
        <v>47</v>
      </c>
      <c r="B6" s="27" t="s">
        <v>48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1</v>
      </c>
      <c r="M6" s="1">
        <v>0</v>
      </c>
      <c r="N6" s="17">
        <v>1</v>
      </c>
      <c r="O6" s="1">
        <f t="shared" si="0"/>
        <v>3</v>
      </c>
      <c r="S6" s="1"/>
    </row>
    <row r="7" spans="1:19" x14ac:dyDescent="0.25">
      <c r="A7" s="1" t="s">
        <v>62</v>
      </c>
      <c r="B7" s="27" t="s">
        <v>63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0</v>
      </c>
      <c r="N7" s="17">
        <v>0</v>
      </c>
      <c r="O7" s="1">
        <f t="shared" si="0"/>
        <v>1</v>
      </c>
      <c r="S7" s="1"/>
    </row>
    <row r="8" spans="1:19" x14ac:dyDescent="0.25">
      <c r="A8" s="1" t="s">
        <v>23</v>
      </c>
      <c r="B8" s="27" t="s">
        <v>24</v>
      </c>
      <c r="C8" s="1">
        <v>0</v>
      </c>
      <c r="D8" s="1">
        <v>0</v>
      </c>
      <c r="E8" s="1">
        <v>0</v>
      </c>
      <c r="F8" s="1">
        <v>2</v>
      </c>
      <c r="G8" s="1">
        <v>5</v>
      </c>
      <c r="H8" s="1">
        <v>0</v>
      </c>
      <c r="I8" s="1">
        <v>1</v>
      </c>
      <c r="J8" s="1">
        <v>0</v>
      </c>
      <c r="K8" s="1">
        <v>0</v>
      </c>
      <c r="L8" s="1">
        <v>1</v>
      </c>
      <c r="M8" s="1">
        <v>0</v>
      </c>
      <c r="N8" s="17">
        <v>0</v>
      </c>
      <c r="O8" s="1">
        <f t="shared" si="0"/>
        <v>9</v>
      </c>
      <c r="S8" s="1"/>
    </row>
    <row r="9" spans="1:19" x14ac:dyDescent="0.25">
      <c r="A9" s="1" t="s">
        <v>25</v>
      </c>
      <c r="B9" s="27" t="s">
        <v>26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1</v>
      </c>
      <c r="J9" s="1">
        <v>0</v>
      </c>
      <c r="K9" s="1">
        <v>0</v>
      </c>
      <c r="L9" s="1">
        <v>0</v>
      </c>
      <c r="M9" s="1">
        <v>0</v>
      </c>
      <c r="N9" s="17">
        <v>0</v>
      </c>
      <c r="O9" s="1">
        <f t="shared" si="0"/>
        <v>1</v>
      </c>
      <c r="S9" s="1"/>
    </row>
    <row r="10" spans="1:19" x14ac:dyDescent="0.25">
      <c r="A10" s="1" t="s">
        <v>27</v>
      </c>
      <c r="B10" s="24" t="s">
        <v>28</v>
      </c>
      <c r="C10" s="1">
        <v>0</v>
      </c>
      <c r="D10" s="1">
        <v>0</v>
      </c>
      <c r="E10" s="1">
        <v>0</v>
      </c>
      <c r="F10" s="1">
        <v>0</v>
      </c>
      <c r="G10" s="1">
        <v>5</v>
      </c>
      <c r="H10" s="1">
        <v>2</v>
      </c>
      <c r="I10" s="1">
        <v>2</v>
      </c>
      <c r="J10" s="1">
        <v>6</v>
      </c>
      <c r="K10" s="1">
        <v>1</v>
      </c>
      <c r="L10" s="1">
        <v>1</v>
      </c>
      <c r="M10" s="1">
        <v>0</v>
      </c>
      <c r="N10" s="17">
        <v>0</v>
      </c>
      <c r="O10" s="1">
        <f t="shared" si="0"/>
        <v>17</v>
      </c>
      <c r="S10" s="1"/>
    </row>
    <row r="11" spans="1:19" x14ac:dyDescent="0.25">
      <c r="A11" s="1" t="s">
        <v>29</v>
      </c>
      <c r="B11" s="27" t="s">
        <v>30</v>
      </c>
      <c r="C11" s="1">
        <v>0</v>
      </c>
      <c r="D11" s="1">
        <v>0</v>
      </c>
      <c r="E11" s="1">
        <v>1</v>
      </c>
      <c r="F11" s="1">
        <v>0</v>
      </c>
      <c r="G11" s="1">
        <v>0</v>
      </c>
      <c r="H11" s="1">
        <v>0</v>
      </c>
      <c r="I11" s="1">
        <v>2</v>
      </c>
      <c r="J11" s="1">
        <v>0</v>
      </c>
      <c r="K11" s="1">
        <v>2</v>
      </c>
      <c r="L11" s="1">
        <v>3</v>
      </c>
      <c r="M11" s="1">
        <v>1</v>
      </c>
      <c r="N11" s="17">
        <v>0</v>
      </c>
      <c r="O11" s="1">
        <f t="shared" si="0"/>
        <v>9</v>
      </c>
      <c r="S11" s="1"/>
    </row>
    <row r="12" spans="1:19" x14ac:dyDescent="0.25">
      <c r="A12" s="1" t="s">
        <v>31</v>
      </c>
      <c r="B12" s="27" t="s">
        <v>32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7">
        <v>0</v>
      </c>
      <c r="O12" s="1">
        <f t="shared" si="0"/>
        <v>1</v>
      </c>
      <c r="S12" s="1"/>
    </row>
    <row r="13" spans="1:19" x14ac:dyDescent="0.25">
      <c r="A13" s="1" t="s">
        <v>33</v>
      </c>
      <c r="B13" s="27" t="s">
        <v>34</v>
      </c>
      <c r="C13" s="1">
        <v>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7">
        <v>0</v>
      </c>
      <c r="O13" s="1">
        <f t="shared" si="0"/>
        <v>1</v>
      </c>
      <c r="S13" s="1"/>
    </row>
    <row r="14" spans="1:19" x14ac:dyDescent="0.25">
      <c r="A14" s="3" t="s">
        <v>45</v>
      </c>
      <c r="B14" s="28" t="s">
        <v>46</v>
      </c>
      <c r="C14" s="3">
        <v>0</v>
      </c>
      <c r="D14" s="3">
        <v>0</v>
      </c>
      <c r="E14" s="3">
        <v>0</v>
      </c>
      <c r="F14" s="3">
        <v>0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20">
        <v>0</v>
      </c>
      <c r="O14" s="3">
        <f t="shared" si="0"/>
        <v>1</v>
      </c>
      <c r="S14" s="1"/>
    </row>
    <row r="15" spans="1:19" x14ac:dyDescent="0.25">
      <c r="A15" s="1" t="s">
        <v>35</v>
      </c>
      <c r="B15" s="2"/>
      <c r="C15" s="1">
        <f t="shared" ref="C15:O15" si="1">SUM(C2:C14)</f>
        <v>1</v>
      </c>
      <c r="D15" s="1">
        <f t="shared" si="1"/>
        <v>0</v>
      </c>
      <c r="E15" s="1">
        <f t="shared" si="1"/>
        <v>1</v>
      </c>
      <c r="F15" s="1">
        <f t="shared" si="1"/>
        <v>7</v>
      </c>
      <c r="G15" s="1">
        <f t="shared" si="1"/>
        <v>15</v>
      </c>
      <c r="H15" s="1">
        <f t="shared" si="1"/>
        <v>3</v>
      </c>
      <c r="I15" s="1">
        <f t="shared" si="1"/>
        <v>13</v>
      </c>
      <c r="J15" s="1">
        <f t="shared" si="1"/>
        <v>12</v>
      </c>
      <c r="K15" s="1">
        <f t="shared" si="1"/>
        <v>8</v>
      </c>
      <c r="L15" s="1">
        <f t="shared" si="1"/>
        <v>9</v>
      </c>
      <c r="M15" s="1">
        <f t="shared" si="1"/>
        <v>5</v>
      </c>
      <c r="N15" s="1">
        <f t="shared" si="1"/>
        <v>5</v>
      </c>
      <c r="O15" s="1">
        <f t="shared" si="1"/>
        <v>79</v>
      </c>
      <c r="S15" s="1"/>
    </row>
    <row r="16" spans="1:19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S16" s="1"/>
    </row>
    <row r="17" spans="1:19" x14ac:dyDescent="0.25">
      <c r="A17" s="1" t="s">
        <v>36</v>
      </c>
      <c r="B17" s="2" t="s">
        <v>37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1</v>
      </c>
      <c r="I17" s="1">
        <v>0</v>
      </c>
      <c r="J17" s="1">
        <v>3</v>
      </c>
      <c r="K17" s="1">
        <v>5</v>
      </c>
      <c r="L17" s="1">
        <v>3</v>
      </c>
      <c r="M17" s="1">
        <v>0</v>
      </c>
      <c r="N17" s="1">
        <v>0</v>
      </c>
      <c r="O17" s="1">
        <f>SUM(C17:N17)</f>
        <v>12</v>
      </c>
      <c r="S17" s="1"/>
    </row>
    <row r="18" spans="1:19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S18" s="1"/>
    </row>
    <row r="19" spans="1:19" x14ac:dyDescent="0.25">
      <c r="A19" s="1" t="s">
        <v>44</v>
      </c>
      <c r="B19" s="2"/>
      <c r="C19" s="1">
        <f>SUM(C17,C15)</f>
        <v>1</v>
      </c>
      <c r="D19" s="1">
        <f t="shared" ref="D19:F19" si="2">SUM(D17,D15)</f>
        <v>0</v>
      </c>
      <c r="E19" s="1">
        <f t="shared" si="2"/>
        <v>1</v>
      </c>
      <c r="F19" s="1">
        <f t="shared" si="2"/>
        <v>7</v>
      </c>
      <c r="G19" s="1">
        <f>SUM(G17,G15)</f>
        <v>15</v>
      </c>
      <c r="H19" s="1">
        <f t="shared" ref="H19:N19" si="3">SUM(H17,H15)</f>
        <v>4</v>
      </c>
      <c r="I19" s="1">
        <f t="shared" si="3"/>
        <v>13</v>
      </c>
      <c r="J19" s="1">
        <f t="shared" si="3"/>
        <v>15</v>
      </c>
      <c r="K19" s="1">
        <f t="shared" si="3"/>
        <v>13</v>
      </c>
      <c r="L19" s="1">
        <f t="shared" si="3"/>
        <v>12</v>
      </c>
      <c r="M19" s="1">
        <f t="shared" si="3"/>
        <v>5</v>
      </c>
      <c r="N19" s="1">
        <f t="shared" si="3"/>
        <v>5</v>
      </c>
      <c r="O19" s="1">
        <f>SUM(O15,O17)</f>
        <v>91</v>
      </c>
      <c r="S19" s="1"/>
    </row>
    <row r="20" spans="1:19" x14ac:dyDescent="0.25">
      <c r="S20" s="1"/>
    </row>
    <row r="21" spans="1:19" x14ac:dyDescent="0.25">
      <c r="S21" s="1"/>
    </row>
    <row r="22" spans="1:19" x14ac:dyDescent="0.25">
      <c r="S22" s="1"/>
    </row>
    <row r="23" spans="1:19" x14ac:dyDescent="0.25">
      <c r="C23" s="7"/>
      <c r="S23" s="1"/>
    </row>
    <row r="24" spans="1:19" x14ac:dyDescent="0.25">
      <c r="S24" s="1"/>
    </row>
    <row r="25" spans="1:19" x14ac:dyDescent="0.25">
      <c r="S25" s="1"/>
    </row>
    <row r="26" spans="1:19" x14ac:dyDescent="0.25">
      <c r="S26" s="1"/>
    </row>
    <row r="27" spans="1:19" x14ac:dyDescent="0.25">
      <c r="S27" s="1"/>
    </row>
    <row r="28" spans="1:19" x14ac:dyDescent="0.25">
      <c r="S28" s="1"/>
    </row>
    <row r="29" spans="1:19" x14ac:dyDescent="0.25">
      <c r="S29" s="6"/>
    </row>
    <row r="30" spans="1:19" x14ac:dyDescent="0.25">
      <c r="S30" s="6"/>
    </row>
    <row r="31" spans="1:19" x14ac:dyDescent="0.25">
      <c r="S31" s="6"/>
    </row>
    <row r="32" spans="1:19" x14ac:dyDescent="0.25">
      <c r="S32" s="6"/>
    </row>
  </sheetData>
  <sortState xmlns:xlrd2="http://schemas.microsoft.com/office/spreadsheetml/2017/richdata2" ref="A2:N14">
    <sortCondition ref="A2:A14"/>
  </sortState>
  <conditionalFormatting sqref="C2:N14 C17:N1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6"/>
  <sheetViews>
    <sheetView tabSelected="1" workbookViewId="0">
      <selection activeCell="A29" sqref="A29"/>
    </sheetView>
  </sheetViews>
  <sheetFormatPr defaultRowHeight="15" x14ac:dyDescent="0.25"/>
  <cols>
    <col min="1" max="1" width="20.42578125" bestFit="1" customWidth="1"/>
    <col min="2" max="2" width="30.7109375" style="14" bestFit="1" customWidth="1"/>
    <col min="10" max="10" width="7.140625" bestFit="1" customWidth="1"/>
    <col min="11" max="11" width="10.85546875" bestFit="1" customWidth="1"/>
    <col min="12" max="12" width="8.140625" bestFit="1" customWidth="1"/>
    <col min="13" max="13" width="10.42578125" bestFit="1" customWidth="1"/>
    <col min="14" max="14" width="10.140625" bestFit="1" customWidth="1"/>
  </cols>
  <sheetData>
    <row r="1" spans="1:19" x14ac:dyDescent="0.25">
      <c r="A1" s="3" t="s">
        <v>0</v>
      </c>
      <c r="B1" s="3" t="s">
        <v>40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</row>
    <row r="2" spans="1:19" x14ac:dyDescent="0.25">
      <c r="A2" s="29" t="s">
        <v>15</v>
      </c>
      <c r="B2" s="30" t="s">
        <v>64</v>
      </c>
      <c r="C2" s="6">
        <v>0</v>
      </c>
      <c r="D2" s="6">
        <v>0</v>
      </c>
      <c r="E2" s="6">
        <v>0</v>
      </c>
      <c r="F2" s="6">
        <v>3</v>
      </c>
      <c r="G2" s="6">
        <v>6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9">
        <v>0</v>
      </c>
      <c r="O2" s="6">
        <f>SUM(C2:N2)</f>
        <v>9</v>
      </c>
      <c r="S2" s="4"/>
    </row>
    <row r="3" spans="1:19" x14ac:dyDescent="0.25">
      <c r="A3" s="29" t="s">
        <v>50</v>
      </c>
      <c r="B3" s="30" t="s">
        <v>49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1</v>
      </c>
      <c r="K3" s="1">
        <v>1</v>
      </c>
      <c r="L3" s="1">
        <v>1</v>
      </c>
      <c r="M3" s="1">
        <v>0</v>
      </c>
      <c r="N3" s="17">
        <v>0</v>
      </c>
      <c r="O3" s="6">
        <f t="shared" ref="O3:O21" si="0">SUM(C3:N3)</f>
        <v>3</v>
      </c>
      <c r="S3" s="1"/>
    </row>
    <row r="4" spans="1:19" x14ac:dyDescent="0.25">
      <c r="A4" s="29" t="s">
        <v>51</v>
      </c>
      <c r="B4" s="30" t="s">
        <v>56</v>
      </c>
      <c r="C4" s="6">
        <v>0</v>
      </c>
      <c r="D4" s="6">
        <v>0</v>
      </c>
      <c r="E4" s="6">
        <v>0</v>
      </c>
      <c r="F4" s="6">
        <v>0</v>
      </c>
      <c r="G4" s="1">
        <v>0</v>
      </c>
      <c r="H4" s="1">
        <v>0</v>
      </c>
      <c r="I4" s="1">
        <v>1</v>
      </c>
      <c r="J4" s="1">
        <v>0</v>
      </c>
      <c r="K4" s="1">
        <v>0</v>
      </c>
      <c r="L4" s="1">
        <v>0</v>
      </c>
      <c r="M4" s="1">
        <v>0</v>
      </c>
      <c r="N4" s="17">
        <v>0</v>
      </c>
      <c r="O4" s="6">
        <f t="shared" si="0"/>
        <v>1</v>
      </c>
      <c r="S4" s="1"/>
    </row>
    <row r="5" spans="1:19" x14ac:dyDescent="0.25">
      <c r="A5" s="29" t="s">
        <v>17</v>
      </c>
      <c r="B5" s="30" t="s">
        <v>18</v>
      </c>
      <c r="C5" s="1">
        <v>0</v>
      </c>
      <c r="D5" s="1">
        <v>0</v>
      </c>
      <c r="E5" s="1">
        <v>0</v>
      </c>
      <c r="F5" s="1">
        <v>7</v>
      </c>
      <c r="G5" s="1">
        <v>7</v>
      </c>
      <c r="H5" s="1">
        <v>7</v>
      </c>
      <c r="I5" s="1">
        <v>14</v>
      </c>
      <c r="J5" s="1">
        <v>5</v>
      </c>
      <c r="K5" s="1">
        <v>6</v>
      </c>
      <c r="L5" s="1">
        <v>5</v>
      </c>
      <c r="M5" s="1">
        <v>4</v>
      </c>
      <c r="N5" s="17">
        <v>4</v>
      </c>
      <c r="O5" s="6">
        <f t="shared" si="0"/>
        <v>59</v>
      </c>
      <c r="S5" s="1"/>
    </row>
    <row r="6" spans="1:19" x14ac:dyDescent="0.25">
      <c r="A6" s="29" t="s">
        <v>19</v>
      </c>
      <c r="B6" s="30" t="s">
        <v>20</v>
      </c>
      <c r="C6" s="1">
        <v>0</v>
      </c>
      <c r="D6" s="1">
        <v>0</v>
      </c>
      <c r="E6" s="1">
        <v>0</v>
      </c>
      <c r="F6" s="1">
        <v>4</v>
      </c>
      <c r="G6" s="1">
        <v>10</v>
      </c>
      <c r="H6" s="1">
        <v>1</v>
      </c>
      <c r="I6" s="1">
        <v>6</v>
      </c>
      <c r="J6" s="1">
        <v>4</v>
      </c>
      <c r="K6" s="1">
        <v>9</v>
      </c>
      <c r="L6" s="1">
        <v>4</v>
      </c>
      <c r="M6" s="1">
        <v>2</v>
      </c>
      <c r="N6" s="17">
        <v>0</v>
      </c>
      <c r="O6" s="6">
        <f t="shared" si="0"/>
        <v>40</v>
      </c>
      <c r="S6" s="1"/>
    </row>
    <row r="7" spans="1:19" x14ac:dyDescent="0.25">
      <c r="A7" s="29" t="s">
        <v>21</v>
      </c>
      <c r="B7" s="30" t="s">
        <v>22</v>
      </c>
      <c r="C7" s="6">
        <v>0</v>
      </c>
      <c r="D7" s="6">
        <v>0</v>
      </c>
      <c r="E7" s="6">
        <v>0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17">
        <v>0</v>
      </c>
      <c r="O7" s="6">
        <f t="shared" si="0"/>
        <v>1</v>
      </c>
      <c r="S7" s="1"/>
    </row>
    <row r="8" spans="1:19" x14ac:dyDescent="0.25">
      <c r="A8" s="29" t="s">
        <v>47</v>
      </c>
      <c r="B8" s="30" t="s">
        <v>48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2</v>
      </c>
      <c r="L8" s="1">
        <v>1</v>
      </c>
      <c r="M8" s="1">
        <v>0</v>
      </c>
      <c r="N8" s="17">
        <v>1</v>
      </c>
      <c r="O8" s="6">
        <f t="shared" si="0"/>
        <v>5</v>
      </c>
      <c r="S8" s="1"/>
    </row>
    <row r="9" spans="1:19" x14ac:dyDescent="0.25">
      <c r="A9" s="29" t="s">
        <v>61</v>
      </c>
      <c r="B9" s="31" t="s">
        <v>65</v>
      </c>
      <c r="C9" s="6">
        <v>0</v>
      </c>
      <c r="D9" s="6">
        <v>0</v>
      </c>
      <c r="E9" s="6">
        <v>0</v>
      </c>
      <c r="F9" s="6">
        <v>0</v>
      </c>
      <c r="G9" s="6">
        <v>1</v>
      </c>
      <c r="H9" s="6">
        <v>0</v>
      </c>
      <c r="I9" s="6">
        <v>8</v>
      </c>
      <c r="J9" s="6">
        <v>16</v>
      </c>
      <c r="K9" s="6">
        <v>2</v>
      </c>
      <c r="L9" s="6">
        <v>2</v>
      </c>
      <c r="M9" s="6">
        <v>0</v>
      </c>
      <c r="N9" s="17">
        <v>0</v>
      </c>
      <c r="O9" s="6">
        <f t="shared" si="0"/>
        <v>29</v>
      </c>
      <c r="S9" s="1"/>
    </row>
    <row r="10" spans="1:19" x14ac:dyDescent="0.25">
      <c r="A10" s="29" t="s">
        <v>62</v>
      </c>
      <c r="B10" s="30" t="s">
        <v>63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7">
        <v>0</v>
      </c>
      <c r="O10" s="6">
        <f t="shared" si="0"/>
        <v>1</v>
      </c>
      <c r="S10" s="1"/>
    </row>
    <row r="11" spans="1:19" x14ac:dyDescent="0.25">
      <c r="A11" s="29" t="s">
        <v>23</v>
      </c>
      <c r="B11" s="31" t="s">
        <v>24</v>
      </c>
      <c r="C11" s="6">
        <v>0</v>
      </c>
      <c r="D11" s="6">
        <v>0</v>
      </c>
      <c r="E11" s="6">
        <v>0</v>
      </c>
      <c r="F11" s="6">
        <v>5</v>
      </c>
      <c r="G11" s="6">
        <v>6</v>
      </c>
      <c r="H11" s="6">
        <v>1</v>
      </c>
      <c r="I11" s="6">
        <v>1</v>
      </c>
      <c r="J11" s="6">
        <v>4</v>
      </c>
      <c r="K11" s="6">
        <v>2</v>
      </c>
      <c r="L11" s="6">
        <v>3</v>
      </c>
      <c r="M11" s="6">
        <v>0</v>
      </c>
      <c r="N11" s="17">
        <v>0</v>
      </c>
      <c r="O11" s="6">
        <f t="shared" si="0"/>
        <v>22</v>
      </c>
      <c r="S11" s="1"/>
    </row>
    <row r="12" spans="1:19" x14ac:dyDescent="0.25">
      <c r="A12" s="29" t="s">
        <v>25</v>
      </c>
      <c r="B12" s="30" t="s">
        <v>26</v>
      </c>
      <c r="C12" s="6">
        <v>0</v>
      </c>
      <c r="D12" s="6">
        <v>0</v>
      </c>
      <c r="E12" s="6">
        <v>0</v>
      </c>
      <c r="F12" s="6">
        <v>1</v>
      </c>
      <c r="G12" s="6">
        <v>1</v>
      </c>
      <c r="H12" s="6">
        <v>1</v>
      </c>
      <c r="I12" s="6">
        <v>6</v>
      </c>
      <c r="J12" s="6">
        <v>3</v>
      </c>
      <c r="K12" s="6">
        <v>0</v>
      </c>
      <c r="L12" s="6">
        <v>0</v>
      </c>
      <c r="M12" s="6">
        <v>0</v>
      </c>
      <c r="N12" s="17">
        <v>0</v>
      </c>
      <c r="O12" s="6">
        <f t="shared" si="0"/>
        <v>12</v>
      </c>
      <c r="S12" s="1"/>
    </row>
    <row r="13" spans="1:19" x14ac:dyDescent="0.25">
      <c r="A13" s="29" t="s">
        <v>53</v>
      </c>
      <c r="B13" s="30" t="s">
        <v>58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17">
        <v>0</v>
      </c>
      <c r="O13" s="6">
        <f t="shared" si="0"/>
        <v>1</v>
      </c>
      <c r="S13" s="1"/>
    </row>
    <row r="14" spans="1:19" x14ac:dyDescent="0.25">
      <c r="A14" s="29" t="s">
        <v>27</v>
      </c>
      <c r="B14" s="30" t="s">
        <v>28</v>
      </c>
      <c r="C14" s="1">
        <v>0</v>
      </c>
      <c r="D14" s="1">
        <v>0</v>
      </c>
      <c r="E14" s="1">
        <v>0</v>
      </c>
      <c r="F14" s="1">
        <v>7</v>
      </c>
      <c r="G14" s="1">
        <v>6</v>
      </c>
      <c r="H14" s="1">
        <v>2</v>
      </c>
      <c r="I14" s="1">
        <v>11</v>
      </c>
      <c r="J14" s="1">
        <v>30</v>
      </c>
      <c r="K14" s="1">
        <v>18</v>
      </c>
      <c r="L14" s="1">
        <v>5</v>
      </c>
      <c r="M14" s="1">
        <v>0</v>
      </c>
      <c r="N14" s="17">
        <v>0</v>
      </c>
      <c r="O14" s="6">
        <f t="shared" si="0"/>
        <v>79</v>
      </c>
      <c r="S14" s="1"/>
    </row>
    <row r="15" spans="1:19" x14ac:dyDescent="0.25">
      <c r="A15" s="29" t="s">
        <v>29</v>
      </c>
      <c r="B15" s="30" t="s">
        <v>30</v>
      </c>
      <c r="C15" s="6">
        <v>0</v>
      </c>
      <c r="D15" s="6">
        <v>1</v>
      </c>
      <c r="E15" s="6">
        <v>1</v>
      </c>
      <c r="F15" s="6">
        <v>1</v>
      </c>
      <c r="G15" s="6">
        <v>0</v>
      </c>
      <c r="H15" s="6">
        <v>0</v>
      </c>
      <c r="I15" s="6">
        <v>7</v>
      </c>
      <c r="J15" s="6">
        <v>4</v>
      </c>
      <c r="K15" s="6">
        <v>5</v>
      </c>
      <c r="L15" s="6">
        <v>6</v>
      </c>
      <c r="M15" s="6">
        <v>1</v>
      </c>
      <c r="N15" s="9">
        <v>0</v>
      </c>
      <c r="O15" s="6">
        <f t="shared" si="0"/>
        <v>26</v>
      </c>
      <c r="S15" s="1"/>
    </row>
    <row r="16" spans="1:19" x14ac:dyDescent="0.25">
      <c r="A16" s="29" t="s">
        <v>54</v>
      </c>
      <c r="B16" s="30" t="s">
        <v>59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7</v>
      </c>
      <c r="K16" s="6">
        <v>0</v>
      </c>
      <c r="L16" s="6">
        <v>0</v>
      </c>
      <c r="M16" s="6">
        <v>0</v>
      </c>
      <c r="N16" s="9">
        <v>0</v>
      </c>
      <c r="O16" s="6">
        <f t="shared" si="0"/>
        <v>8</v>
      </c>
      <c r="S16" s="1"/>
    </row>
    <row r="17" spans="1:19" x14ac:dyDescent="0.25">
      <c r="A17" s="32" t="s">
        <v>55</v>
      </c>
      <c r="B17" s="30" t="s">
        <v>60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7">
        <v>0</v>
      </c>
      <c r="O17" s="6">
        <f t="shared" si="0"/>
        <v>1</v>
      </c>
      <c r="S17" s="1"/>
    </row>
    <row r="18" spans="1:19" x14ac:dyDescent="0.25">
      <c r="A18" s="29" t="s">
        <v>38</v>
      </c>
      <c r="B18" s="30" t="s">
        <v>39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</v>
      </c>
      <c r="J18" s="6">
        <v>1</v>
      </c>
      <c r="K18" s="6">
        <v>1</v>
      </c>
      <c r="L18" s="6">
        <v>0</v>
      </c>
      <c r="M18" s="6">
        <v>0</v>
      </c>
      <c r="N18" s="6">
        <v>0</v>
      </c>
      <c r="O18" s="12">
        <f t="shared" si="0"/>
        <v>4</v>
      </c>
      <c r="S18" s="1"/>
    </row>
    <row r="19" spans="1:19" x14ac:dyDescent="0.25">
      <c r="A19" s="29" t="s">
        <v>31</v>
      </c>
      <c r="B19" s="30" t="s">
        <v>32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4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12">
        <f t="shared" si="0"/>
        <v>5</v>
      </c>
      <c r="S19" s="1"/>
    </row>
    <row r="20" spans="1:19" x14ac:dyDescent="0.25">
      <c r="A20" s="4" t="s">
        <v>33</v>
      </c>
      <c r="B20" s="30" t="s">
        <v>34</v>
      </c>
      <c r="C20" s="6">
        <v>1</v>
      </c>
      <c r="D20" s="6">
        <v>0</v>
      </c>
      <c r="E20" s="6">
        <v>0</v>
      </c>
      <c r="F20" s="6">
        <v>1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12">
        <f t="shared" si="0"/>
        <v>3</v>
      </c>
      <c r="S20" s="1"/>
    </row>
    <row r="21" spans="1:19" x14ac:dyDescent="0.25">
      <c r="A21" s="33" t="s">
        <v>45</v>
      </c>
      <c r="B21" s="34" t="s">
        <v>46</v>
      </c>
      <c r="C21" s="8">
        <v>0</v>
      </c>
      <c r="D21" s="8">
        <v>0</v>
      </c>
      <c r="E21" s="8">
        <v>0</v>
      </c>
      <c r="F21" s="8">
        <v>0</v>
      </c>
      <c r="G21" s="8">
        <v>1</v>
      </c>
      <c r="H21" s="8">
        <v>1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10">
        <f t="shared" si="0"/>
        <v>3</v>
      </c>
      <c r="S21" s="1"/>
    </row>
    <row r="22" spans="1:19" x14ac:dyDescent="0.25">
      <c r="A22" s="6" t="s">
        <v>41</v>
      </c>
      <c r="B22" s="16"/>
      <c r="C22" s="6">
        <f t="shared" ref="C22:O22" si="1">SUM(C2:C21)</f>
        <v>1</v>
      </c>
      <c r="D22" s="6">
        <f t="shared" si="1"/>
        <v>1</v>
      </c>
      <c r="E22" s="6">
        <f t="shared" si="1"/>
        <v>1</v>
      </c>
      <c r="F22" s="6">
        <f t="shared" si="1"/>
        <v>31</v>
      </c>
      <c r="G22" s="6">
        <f t="shared" si="1"/>
        <v>38</v>
      </c>
      <c r="H22" s="6">
        <f t="shared" si="1"/>
        <v>14</v>
      </c>
      <c r="I22" s="6">
        <f t="shared" si="1"/>
        <v>64</v>
      </c>
      <c r="J22" s="6">
        <f t="shared" si="1"/>
        <v>77</v>
      </c>
      <c r="K22" s="6">
        <f t="shared" si="1"/>
        <v>46</v>
      </c>
      <c r="L22" s="6">
        <f t="shared" si="1"/>
        <v>27</v>
      </c>
      <c r="M22" s="6">
        <f t="shared" si="1"/>
        <v>7</v>
      </c>
      <c r="N22" s="6">
        <f t="shared" si="1"/>
        <v>5</v>
      </c>
      <c r="O22" s="12">
        <f t="shared" si="1"/>
        <v>312</v>
      </c>
      <c r="S22" s="1"/>
    </row>
    <row r="23" spans="1:19" x14ac:dyDescent="0.25">
      <c r="A23" s="13"/>
      <c r="B23" s="16"/>
      <c r="N23" s="11"/>
      <c r="O23" s="13"/>
      <c r="S23" s="1"/>
    </row>
    <row r="24" spans="1:19" x14ac:dyDescent="0.25">
      <c r="A24" s="6" t="s">
        <v>42</v>
      </c>
      <c r="B24" s="15" t="s">
        <v>37</v>
      </c>
      <c r="C24" s="6">
        <v>0</v>
      </c>
      <c r="D24" s="6">
        <v>0</v>
      </c>
      <c r="E24" s="6">
        <v>0</v>
      </c>
      <c r="F24" s="6">
        <v>0</v>
      </c>
      <c r="G24" s="6">
        <v>1</v>
      </c>
      <c r="H24" s="6">
        <v>7</v>
      </c>
      <c r="I24" s="6">
        <v>8</v>
      </c>
      <c r="J24" s="6">
        <v>7</v>
      </c>
      <c r="K24" s="6">
        <v>12</v>
      </c>
      <c r="L24" s="6">
        <v>5</v>
      </c>
      <c r="M24" s="6">
        <v>3</v>
      </c>
      <c r="N24" s="9">
        <v>0</v>
      </c>
      <c r="O24" s="6">
        <f>SUM(C24:N24)</f>
        <v>43</v>
      </c>
      <c r="S24" s="1"/>
    </row>
    <row r="25" spans="1:19" x14ac:dyDescent="0.25">
      <c r="A25" s="13"/>
      <c r="B25" s="16"/>
      <c r="N25" s="11"/>
      <c r="S25" s="1"/>
    </row>
    <row r="26" spans="1:19" x14ac:dyDescent="0.25">
      <c r="A26" s="6" t="s">
        <v>43</v>
      </c>
      <c r="B26" s="16"/>
      <c r="C26" s="6">
        <f>SUM(C22,C24)</f>
        <v>1</v>
      </c>
      <c r="D26" s="6">
        <f t="shared" ref="D26:O26" si="2">SUM(D22,D24)</f>
        <v>1</v>
      </c>
      <c r="E26" s="6">
        <f t="shared" si="2"/>
        <v>1</v>
      </c>
      <c r="F26" s="6">
        <f t="shared" si="2"/>
        <v>31</v>
      </c>
      <c r="G26" s="6">
        <f t="shared" si="2"/>
        <v>39</v>
      </c>
      <c r="H26" s="6">
        <f t="shared" si="2"/>
        <v>21</v>
      </c>
      <c r="I26" s="6">
        <f t="shared" si="2"/>
        <v>72</v>
      </c>
      <c r="J26" s="6">
        <f t="shared" si="2"/>
        <v>84</v>
      </c>
      <c r="K26" s="6">
        <f t="shared" si="2"/>
        <v>58</v>
      </c>
      <c r="L26" s="6">
        <f t="shared" si="2"/>
        <v>32</v>
      </c>
      <c r="M26" s="6">
        <f t="shared" si="2"/>
        <v>10</v>
      </c>
      <c r="N26" s="9">
        <f t="shared" si="2"/>
        <v>5</v>
      </c>
      <c r="O26" s="6">
        <f t="shared" si="2"/>
        <v>355</v>
      </c>
      <c r="S26" s="1"/>
    </row>
    <row r="27" spans="1:19" x14ac:dyDescent="0.25">
      <c r="A27" s="13"/>
      <c r="B27" s="16"/>
      <c r="S27" s="1"/>
    </row>
    <row r="28" spans="1:19" x14ac:dyDescent="0.25">
      <c r="A28" t="s">
        <v>66</v>
      </c>
      <c r="S28" s="1"/>
    </row>
    <row r="29" spans="1:19" x14ac:dyDescent="0.25">
      <c r="S29" s="1"/>
    </row>
    <row r="30" spans="1:19" x14ac:dyDescent="0.25">
      <c r="S30" s="6"/>
    </row>
    <row r="31" spans="1:19" x14ac:dyDescent="0.25">
      <c r="S31" s="6"/>
    </row>
    <row r="32" spans="1:19" x14ac:dyDescent="0.25">
      <c r="E32" s="1"/>
      <c r="F32" s="1"/>
      <c r="G32" s="1"/>
      <c r="S32" s="6"/>
    </row>
    <row r="33" spans="1:19" x14ac:dyDescent="0.25">
      <c r="A33" s="1"/>
      <c r="B33" s="1"/>
      <c r="C33" s="1"/>
      <c r="E33" s="4"/>
      <c r="F33" s="1"/>
      <c r="G33" s="1"/>
      <c r="S33" s="6"/>
    </row>
    <row r="34" spans="1:19" x14ac:dyDescent="0.25">
      <c r="A34" s="1"/>
      <c r="B34" s="1"/>
      <c r="C34" s="1"/>
      <c r="E34" s="1"/>
      <c r="F34" s="1"/>
      <c r="G34" s="1"/>
    </row>
    <row r="35" spans="1:19" x14ac:dyDescent="0.25">
      <c r="A35" s="1"/>
      <c r="B35" s="1"/>
      <c r="C35" s="1"/>
      <c r="E35" s="1"/>
      <c r="F35" s="1"/>
      <c r="G35" s="1"/>
    </row>
    <row r="36" spans="1:19" x14ac:dyDescent="0.25">
      <c r="A36" s="1"/>
      <c r="B36" s="1"/>
      <c r="C36" s="1"/>
      <c r="E36" s="1"/>
      <c r="F36" s="1"/>
      <c r="G36" s="1"/>
    </row>
    <row r="37" spans="1:19" x14ac:dyDescent="0.25">
      <c r="A37" s="1"/>
      <c r="B37" s="1"/>
      <c r="C37" s="1"/>
      <c r="E37" s="1"/>
      <c r="F37" s="1"/>
      <c r="G37" s="1"/>
    </row>
    <row r="38" spans="1:19" x14ac:dyDescent="0.25">
      <c r="A38" s="1"/>
      <c r="B38" s="1"/>
      <c r="C38" s="1"/>
      <c r="E38" s="1"/>
      <c r="F38" s="1"/>
      <c r="G38" s="1"/>
    </row>
    <row r="39" spans="1:19" x14ac:dyDescent="0.25">
      <c r="A39" s="1"/>
      <c r="B39" s="1"/>
      <c r="C39" s="1"/>
      <c r="E39" s="1"/>
      <c r="F39" s="1"/>
      <c r="G39" s="1"/>
    </row>
    <row r="40" spans="1:19" x14ac:dyDescent="0.25">
      <c r="A40" s="1"/>
      <c r="B40" s="1"/>
      <c r="C40" s="1"/>
      <c r="E40" s="1"/>
      <c r="F40" s="1"/>
      <c r="G40" s="1"/>
    </row>
    <row r="41" spans="1:19" x14ac:dyDescent="0.25">
      <c r="A41" s="1"/>
      <c r="B41" s="1"/>
      <c r="C41" s="1"/>
      <c r="E41" s="1"/>
      <c r="F41" s="1"/>
      <c r="G41" s="1"/>
    </row>
    <row r="42" spans="1:19" x14ac:dyDescent="0.25">
      <c r="A42" s="1"/>
      <c r="B42" s="19"/>
      <c r="C42" s="1"/>
      <c r="E42" s="1"/>
      <c r="F42" s="1"/>
      <c r="G42" s="1"/>
    </row>
    <row r="43" spans="1:19" x14ac:dyDescent="0.25">
      <c r="A43" s="1"/>
      <c r="B43" s="1"/>
      <c r="C43" s="1"/>
      <c r="E43" s="1"/>
      <c r="F43" s="1"/>
      <c r="G43" s="1"/>
    </row>
    <row r="44" spans="1:19" x14ac:dyDescent="0.25">
      <c r="A44" s="1"/>
      <c r="B44" s="1"/>
      <c r="C44" s="1"/>
      <c r="E44" s="1"/>
      <c r="F44" s="1"/>
      <c r="G44" s="1"/>
    </row>
    <row r="45" spans="1:19" x14ac:dyDescent="0.25">
      <c r="A45" s="1"/>
      <c r="B45" s="1"/>
      <c r="C45" s="1"/>
      <c r="E45" s="1"/>
      <c r="F45" s="1"/>
      <c r="G45" s="1"/>
    </row>
    <row r="46" spans="1:19" x14ac:dyDescent="0.25">
      <c r="A46" s="1"/>
      <c r="B46" s="1"/>
      <c r="C46" s="1"/>
    </row>
  </sheetData>
  <sortState xmlns:xlrd2="http://schemas.microsoft.com/office/spreadsheetml/2017/richdata2" ref="A2:B21">
    <sortCondition ref="A2:A21"/>
  </sortState>
  <conditionalFormatting sqref="B33:C46">
    <cfRule type="cellIs" dxfId="2" priority="2" operator="greaterThan">
      <formula>0</formula>
    </cfRule>
  </conditionalFormatting>
  <conditionalFormatting sqref="C2:N21 C24:N24">
    <cfRule type="cellIs" dxfId="1" priority="3" operator="greaterThan">
      <formula>0</formula>
    </cfRule>
  </conditionalFormatting>
  <conditionalFormatting sqref="F33:G4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Pier 40</vt:lpstr>
      <vt:lpstr>Pier 26</vt:lpstr>
      <vt:lpstr>Overall Totals</vt:lpstr>
    </vt:vector>
  </TitlesOfParts>
  <Company>Hudson River Park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Ted, Digital Media</cp:lastModifiedBy>
  <dcterms:created xsi:type="dcterms:W3CDTF">2021-11-29T21:05:02Z</dcterms:created>
  <dcterms:modified xsi:type="dcterms:W3CDTF">2025-02-21T16:47:34Z</dcterms:modified>
</cp:coreProperties>
</file>